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P:\WorkingDocuments\SSG\TundeSz\22-0111-RS Rebranding\"/>
    </mc:Choice>
  </mc:AlternateContent>
  <xr:revisionPtr revIDLastSave="0" documentId="13_ncr:1_{E25F9BD1-8CA3-436A-A614-7AF95A6D43F6}" xr6:coauthVersionLast="47" xr6:coauthVersionMax="47" xr10:uidLastSave="{00000000-0000-0000-0000-000000000000}"/>
  <workbookProtection workbookAlgorithmName="SHA-512" workbookHashValue="QsRMzhljXB5ZmE+jbU7HG4DIJhzUTKnzM1UqVGgf8BCkP/qeVO1RzpvXTuCdLBKsSNpldz0wjakQrFKmPtSsUw==" workbookSaltValue="CNVfs4HpE+qINFtA0YjNCw==" workbookSpinCount="100000" lockStructure="1"/>
  <bookViews>
    <workbookView xWindow="-23150" yWindow="-2380" windowWidth="23260" windowHeight="12580" tabRatio="591" xr2:uid="{4AE6C6CD-3970-44F5-831A-095273D7783F}"/>
  </bookViews>
  <sheets>
    <sheet name="Cover Page" sheetId="23" r:id="rId1"/>
    <sheet name="ToC" sheetId="12" r:id="rId2"/>
    <sheet name="NCCF" sheetId="4" r:id="rId3"/>
    <sheet name="Upload link" sheetId="11" r:id="rId4"/>
    <sheet name="Sheet1" sheetId="22" r:id="rId5"/>
    <sheet name="Sheet2" sheetId="13" r:id="rId6"/>
    <sheet name="Sheet3" sheetId="14" r:id="rId7"/>
    <sheet name="Sheet4" sheetId="15" r:id="rId8"/>
    <sheet name="Sheet5" sheetId="16" r:id="rId9"/>
    <sheet name="Sheet6" sheetId="17" r:id="rId10"/>
    <sheet name="Sheet7" sheetId="18" r:id="rId11"/>
    <sheet name="Sheet8" sheetId="19" r:id="rId12"/>
    <sheet name="Sheet9" sheetId="20" r:id="rId13"/>
    <sheet name="Sheet10" sheetId="21" r:id="rId14"/>
  </sheets>
  <definedNames>
    <definedName name="_xlnm.Print_Area" localSheetId="2">NCCF!$B$1:$T$111</definedName>
    <definedName name="_xlnm.Print_Area" localSheetId="1">ToC!$B$1:$F$27</definedName>
    <definedName name="_xlnm.Print_Titles" localSheetId="2">NCCF!$1:$10</definedName>
    <definedName name="_xlnm.Print_Titles" localSheetId="1">ToC!$1:$7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59" i="4" l="1"/>
  <c r="D5" i="4" l="1"/>
  <c r="D4" i="4"/>
  <c r="D3" i="4"/>
  <c r="T88" i="4" l="1"/>
  <c r="G88" i="4"/>
  <c r="H88" i="4"/>
  <c r="I88" i="4"/>
  <c r="J88" i="4"/>
  <c r="K88" i="4"/>
  <c r="L88" i="4"/>
  <c r="M88" i="4"/>
  <c r="N88" i="4"/>
  <c r="O88" i="4"/>
  <c r="P88" i="4"/>
  <c r="Q88" i="4"/>
  <c r="R88" i="4"/>
  <c r="S88" i="4"/>
  <c r="F88" i="4"/>
  <c r="E88" i="4"/>
  <c r="D88" i="4"/>
  <c r="B589" i="11" l="1"/>
  <c r="B630" i="11"/>
  <c r="B671" i="11"/>
  <c r="B590" i="11"/>
  <c r="B631" i="11"/>
  <c r="B672" i="11"/>
  <c r="B591" i="11"/>
  <c r="B632" i="11"/>
  <c r="B673" i="11"/>
  <c r="B592" i="11"/>
  <c r="B633" i="11"/>
  <c r="B674" i="11"/>
  <c r="B593" i="11"/>
  <c r="B634" i="11"/>
  <c r="B675" i="11"/>
  <c r="B594" i="11"/>
  <c r="B635" i="11"/>
  <c r="B676" i="11"/>
  <c r="B595" i="11"/>
  <c r="B636" i="11"/>
  <c r="B677" i="11"/>
  <c r="B596" i="11"/>
  <c r="B637" i="11"/>
  <c r="B678" i="11"/>
  <c r="B597" i="11"/>
  <c r="B638" i="11"/>
  <c r="B679" i="11"/>
  <c r="B598" i="11"/>
  <c r="B639" i="11"/>
  <c r="B680" i="11"/>
  <c r="B599" i="11"/>
  <c r="B640" i="11"/>
  <c r="B681" i="11"/>
  <c r="B600" i="11"/>
  <c r="B641" i="11"/>
  <c r="B682" i="11"/>
  <c r="B601" i="11"/>
  <c r="B642" i="11"/>
  <c r="B683" i="11"/>
  <c r="B602" i="11"/>
  <c r="B643" i="11"/>
  <c r="B684" i="11"/>
  <c r="B603" i="11"/>
  <c r="B644" i="11"/>
  <c r="B685" i="11"/>
  <c r="B604" i="11"/>
  <c r="B645" i="11"/>
  <c r="B686" i="11"/>
  <c r="B605" i="11"/>
  <c r="B646" i="11"/>
  <c r="B687" i="11"/>
  <c r="B606" i="11"/>
  <c r="B647" i="11"/>
  <c r="B688" i="11"/>
  <c r="B607" i="11"/>
  <c r="B648" i="11"/>
  <c r="B689" i="11"/>
  <c r="B608" i="11"/>
  <c r="B649" i="11"/>
  <c r="B690" i="11"/>
  <c r="B609" i="11"/>
  <c r="B650" i="11"/>
  <c r="B691" i="11"/>
  <c r="B610" i="11"/>
  <c r="B651" i="11"/>
  <c r="B692" i="11"/>
  <c r="B611" i="11"/>
  <c r="B652" i="11"/>
  <c r="B693" i="11"/>
  <c r="B612" i="11"/>
  <c r="B653" i="11"/>
  <c r="B694" i="11"/>
  <c r="B613" i="11"/>
  <c r="B654" i="11"/>
  <c r="B695" i="11"/>
  <c r="B696" i="11"/>
  <c r="B615" i="11"/>
  <c r="B656" i="11"/>
  <c r="B698" i="11"/>
  <c r="B616" i="11"/>
  <c r="B657" i="11"/>
  <c r="B699" i="11"/>
  <c r="B617" i="11"/>
  <c r="B658" i="11"/>
  <c r="B700" i="11"/>
  <c r="B618" i="11"/>
  <c r="B659" i="11"/>
  <c r="B701" i="11"/>
  <c r="B619" i="11"/>
  <c r="B660" i="11"/>
  <c r="B702" i="11"/>
  <c r="B620" i="11"/>
  <c r="B661" i="11"/>
  <c r="B703" i="11"/>
  <c r="B621" i="11"/>
  <c r="B662" i="11"/>
  <c r="B704" i="11"/>
  <c r="B622" i="11"/>
  <c r="B663" i="11"/>
  <c r="B705" i="11"/>
  <c r="B623" i="11"/>
  <c r="B664" i="11"/>
  <c r="B706" i="11"/>
  <c r="B624" i="11"/>
  <c r="B665" i="11"/>
  <c r="B707" i="11"/>
  <c r="B625" i="11"/>
  <c r="B666" i="11"/>
  <c r="B708" i="11"/>
  <c r="B626" i="11"/>
  <c r="B667" i="11"/>
  <c r="B709" i="11"/>
  <c r="B710" i="11"/>
  <c r="B711" i="11"/>
  <c r="B507" i="11"/>
  <c r="B548" i="11"/>
  <c r="B508" i="11"/>
  <c r="B549" i="11"/>
  <c r="B509" i="11"/>
  <c r="B550" i="11"/>
  <c r="B510" i="11"/>
  <c r="B551" i="11"/>
  <c r="B511" i="11"/>
  <c r="B552" i="11"/>
  <c r="B512" i="11"/>
  <c r="B553" i="11"/>
  <c r="B513" i="11"/>
  <c r="B554" i="11"/>
  <c r="B514" i="11"/>
  <c r="B555" i="11"/>
  <c r="B515" i="11"/>
  <c r="B556" i="11"/>
  <c r="B516" i="11"/>
  <c r="B557" i="11"/>
  <c r="B517" i="11"/>
  <c r="B558" i="11"/>
  <c r="B518" i="11"/>
  <c r="B559" i="11"/>
  <c r="B519" i="11"/>
  <c r="B560" i="11"/>
  <c r="B520" i="11"/>
  <c r="B561" i="11"/>
  <c r="B521" i="11"/>
  <c r="B562" i="11"/>
  <c r="B522" i="11"/>
  <c r="B563" i="11"/>
  <c r="B523" i="11"/>
  <c r="B564" i="11"/>
  <c r="B524" i="11"/>
  <c r="B565" i="11"/>
  <c r="B525" i="11"/>
  <c r="B566" i="11"/>
  <c r="B526" i="11"/>
  <c r="B567" i="11"/>
  <c r="B527" i="11"/>
  <c r="B568" i="11"/>
  <c r="B528" i="11"/>
  <c r="B569" i="11"/>
  <c r="B529" i="11"/>
  <c r="B570" i="11"/>
  <c r="B530" i="11"/>
  <c r="B571" i="11"/>
  <c r="B531" i="11"/>
  <c r="B572" i="11"/>
  <c r="B533" i="11"/>
  <c r="B574" i="11"/>
  <c r="B534" i="11"/>
  <c r="B575" i="11"/>
  <c r="B535" i="11"/>
  <c r="B576" i="11"/>
  <c r="B536" i="11"/>
  <c r="B577" i="11"/>
  <c r="B537" i="11"/>
  <c r="B578" i="11"/>
  <c r="B538" i="11"/>
  <c r="B579" i="11"/>
  <c r="B539" i="11"/>
  <c r="B580" i="11"/>
  <c r="B540" i="11"/>
  <c r="B581" i="11"/>
  <c r="B541" i="11"/>
  <c r="B582" i="11"/>
  <c r="B542" i="11"/>
  <c r="B583" i="11"/>
  <c r="B543" i="11"/>
  <c r="B584" i="11"/>
  <c r="B544" i="11"/>
  <c r="B585" i="11"/>
  <c r="B302" i="11"/>
  <c r="B343" i="11"/>
  <c r="B384" i="11"/>
  <c r="B425" i="11"/>
  <c r="B466" i="11"/>
  <c r="B303" i="11"/>
  <c r="B344" i="11"/>
  <c r="B385" i="11"/>
  <c r="B426" i="11"/>
  <c r="B467" i="11"/>
  <c r="B304" i="11"/>
  <c r="B345" i="11"/>
  <c r="B386" i="11"/>
  <c r="B427" i="11"/>
  <c r="B468" i="11"/>
  <c r="B305" i="11"/>
  <c r="B346" i="11"/>
  <c r="B387" i="11"/>
  <c r="B428" i="11"/>
  <c r="B469" i="11"/>
  <c r="B306" i="11"/>
  <c r="B347" i="11"/>
  <c r="B388" i="11"/>
  <c r="B429" i="11"/>
  <c r="B470" i="11"/>
  <c r="B307" i="11"/>
  <c r="B348" i="11"/>
  <c r="B389" i="11"/>
  <c r="B430" i="11"/>
  <c r="B471" i="11"/>
  <c r="B308" i="11"/>
  <c r="B349" i="11"/>
  <c r="B390" i="11"/>
  <c r="B431" i="11"/>
  <c r="B472" i="11"/>
  <c r="B309" i="11"/>
  <c r="B350" i="11"/>
  <c r="B391" i="11"/>
  <c r="B432" i="11"/>
  <c r="B473" i="11"/>
  <c r="B310" i="11"/>
  <c r="B351" i="11"/>
  <c r="B392" i="11"/>
  <c r="B433" i="11"/>
  <c r="B474" i="11"/>
  <c r="B311" i="11"/>
  <c r="B352" i="11"/>
  <c r="B393" i="11"/>
  <c r="B434" i="11"/>
  <c r="B475" i="11"/>
  <c r="B312" i="11"/>
  <c r="B353" i="11"/>
  <c r="B394" i="11"/>
  <c r="B435" i="11"/>
  <c r="B476" i="11"/>
  <c r="B313" i="11"/>
  <c r="B354" i="11"/>
  <c r="B395" i="11"/>
  <c r="B436" i="11"/>
  <c r="B477" i="11"/>
  <c r="B314" i="11"/>
  <c r="B355" i="11"/>
  <c r="B396" i="11"/>
  <c r="B437" i="11"/>
  <c r="B478" i="11"/>
  <c r="B315" i="11"/>
  <c r="B356" i="11"/>
  <c r="B397" i="11"/>
  <c r="B438" i="11"/>
  <c r="B479" i="11"/>
  <c r="B316" i="11"/>
  <c r="B357" i="11"/>
  <c r="B398" i="11"/>
  <c r="B439" i="11"/>
  <c r="B480" i="11"/>
  <c r="B317" i="11"/>
  <c r="B358" i="11"/>
  <c r="B399" i="11"/>
  <c r="B440" i="11"/>
  <c r="B481" i="11"/>
  <c r="B318" i="11"/>
  <c r="B359" i="11"/>
  <c r="B400" i="11"/>
  <c r="B441" i="11"/>
  <c r="B482" i="11"/>
  <c r="B319" i="11"/>
  <c r="B360" i="11"/>
  <c r="B401" i="11"/>
  <c r="B442" i="11"/>
  <c r="B483" i="11"/>
  <c r="B320" i="11"/>
  <c r="B361" i="11"/>
  <c r="B402" i="11"/>
  <c r="B443" i="11"/>
  <c r="B484" i="11"/>
  <c r="B321" i="11"/>
  <c r="B362" i="11"/>
  <c r="B403" i="11"/>
  <c r="B444" i="11"/>
  <c r="B485" i="11"/>
  <c r="B322" i="11"/>
  <c r="B363" i="11"/>
  <c r="B404" i="11"/>
  <c r="B445" i="11"/>
  <c r="B486" i="11"/>
  <c r="B323" i="11"/>
  <c r="B364" i="11"/>
  <c r="B405" i="11"/>
  <c r="B446" i="11"/>
  <c r="B487" i="11"/>
  <c r="B324" i="11"/>
  <c r="B365" i="11"/>
  <c r="B406" i="11"/>
  <c r="B447" i="11"/>
  <c r="B488" i="11"/>
  <c r="B325" i="11"/>
  <c r="B366" i="11"/>
  <c r="B407" i="11"/>
  <c r="B448" i="11"/>
  <c r="B489" i="11"/>
  <c r="B326" i="11"/>
  <c r="B367" i="11"/>
  <c r="B408" i="11"/>
  <c r="B449" i="11"/>
  <c r="B490" i="11"/>
  <c r="B328" i="11"/>
  <c r="B369" i="11"/>
  <c r="B410" i="11"/>
  <c r="B451" i="11"/>
  <c r="B492" i="11"/>
  <c r="B329" i="11"/>
  <c r="B370" i="11"/>
  <c r="B411" i="11"/>
  <c r="B452" i="11"/>
  <c r="B493" i="11"/>
  <c r="B330" i="11"/>
  <c r="B371" i="11"/>
  <c r="B412" i="11"/>
  <c r="B453" i="11"/>
  <c r="B494" i="11"/>
  <c r="B331" i="11"/>
  <c r="B372" i="11"/>
  <c r="B413" i="11"/>
  <c r="B454" i="11"/>
  <c r="B495" i="11"/>
  <c r="B332" i="11"/>
  <c r="B373" i="11"/>
  <c r="B414" i="11"/>
  <c r="B455" i="11"/>
  <c r="B496" i="11"/>
  <c r="B333" i="11"/>
  <c r="B374" i="11"/>
  <c r="B415" i="11"/>
  <c r="B456" i="11"/>
  <c r="B497" i="11"/>
  <c r="B334" i="11"/>
  <c r="B375" i="11"/>
  <c r="B416" i="11"/>
  <c r="B457" i="11"/>
  <c r="B498" i="11"/>
  <c r="B335" i="11"/>
  <c r="B376" i="11"/>
  <c r="B417" i="11"/>
  <c r="B458" i="11"/>
  <c r="B499" i="11"/>
  <c r="B336" i="11"/>
  <c r="B377" i="11"/>
  <c r="B418" i="11"/>
  <c r="B459" i="11"/>
  <c r="B500" i="11"/>
  <c r="B337" i="11"/>
  <c r="B378" i="11"/>
  <c r="B419" i="11"/>
  <c r="B460" i="11"/>
  <c r="B501" i="11"/>
  <c r="B338" i="11"/>
  <c r="B379" i="11"/>
  <c r="B420" i="11"/>
  <c r="B461" i="11"/>
  <c r="B502" i="11"/>
  <c r="B339" i="11"/>
  <c r="B380" i="11"/>
  <c r="B421" i="11"/>
  <c r="B462" i="11"/>
  <c r="B503" i="11"/>
  <c r="B1" i="11"/>
  <c r="B53" i="11"/>
  <c r="B2" i="11"/>
  <c r="B54" i="11"/>
  <c r="B97" i="11"/>
  <c r="B138" i="11"/>
  <c r="B179" i="11"/>
  <c r="B220" i="11"/>
  <c r="B261" i="11"/>
  <c r="B3" i="11"/>
  <c r="B55" i="11"/>
  <c r="B98" i="11"/>
  <c r="B139" i="11"/>
  <c r="B180" i="11"/>
  <c r="B221" i="11"/>
  <c r="B262" i="11"/>
  <c r="B4" i="11"/>
  <c r="B56" i="11"/>
  <c r="B99" i="11"/>
  <c r="B140" i="11"/>
  <c r="B181" i="11"/>
  <c r="B222" i="11"/>
  <c r="B263" i="11"/>
  <c r="B5" i="11"/>
  <c r="B57" i="11"/>
  <c r="B100" i="11"/>
  <c r="B141" i="11"/>
  <c r="B182" i="11"/>
  <c r="B223" i="11"/>
  <c r="B264" i="11"/>
  <c r="B6" i="11"/>
  <c r="B58" i="11"/>
  <c r="B101" i="11"/>
  <c r="B142" i="11"/>
  <c r="B183" i="11"/>
  <c r="B224" i="11"/>
  <c r="B265" i="11"/>
  <c r="B7" i="11"/>
  <c r="B59" i="11"/>
  <c r="B102" i="11"/>
  <c r="B143" i="11"/>
  <c r="B184" i="11"/>
  <c r="B225" i="11"/>
  <c r="B266" i="11"/>
  <c r="B8" i="11"/>
  <c r="B60" i="11"/>
  <c r="B103" i="11"/>
  <c r="B144" i="11"/>
  <c r="B185" i="11"/>
  <c r="B226" i="11"/>
  <c r="B267" i="11"/>
  <c r="B9" i="11"/>
  <c r="B61" i="11"/>
  <c r="B104" i="11"/>
  <c r="B145" i="11"/>
  <c r="B186" i="11"/>
  <c r="B227" i="11"/>
  <c r="B268" i="11"/>
  <c r="B10" i="11"/>
  <c r="B62" i="11"/>
  <c r="B105" i="11"/>
  <c r="B146" i="11"/>
  <c r="B187" i="11"/>
  <c r="B228" i="11"/>
  <c r="B269" i="11"/>
  <c r="B11" i="11"/>
  <c r="B63" i="11"/>
  <c r="B106" i="11"/>
  <c r="B147" i="11"/>
  <c r="B188" i="11"/>
  <c r="B229" i="11"/>
  <c r="B270" i="11"/>
  <c r="B12" i="11"/>
  <c r="B64" i="11"/>
  <c r="B107" i="11"/>
  <c r="B148" i="11"/>
  <c r="B189" i="11"/>
  <c r="B230" i="11"/>
  <c r="B271" i="11"/>
  <c r="B13" i="11"/>
  <c r="B65" i="11"/>
  <c r="B108" i="11"/>
  <c r="B149" i="11"/>
  <c r="B190" i="11"/>
  <c r="B231" i="11"/>
  <c r="B272" i="11"/>
  <c r="B14" i="11"/>
  <c r="B66" i="11"/>
  <c r="B15" i="11"/>
  <c r="B67" i="11"/>
  <c r="B109" i="11"/>
  <c r="B150" i="11"/>
  <c r="B191" i="11"/>
  <c r="B232" i="11"/>
  <c r="B273" i="11"/>
  <c r="B16" i="11"/>
  <c r="B68" i="11"/>
  <c r="B110" i="11"/>
  <c r="B151" i="11"/>
  <c r="B192" i="11"/>
  <c r="B233" i="11"/>
  <c r="B274" i="11"/>
  <c r="B17" i="11"/>
  <c r="B69" i="11"/>
  <c r="B111" i="11"/>
  <c r="B152" i="11"/>
  <c r="B193" i="11"/>
  <c r="B234" i="11"/>
  <c r="B275" i="11"/>
  <c r="B18" i="11"/>
  <c r="B70" i="11"/>
  <c r="B112" i="11"/>
  <c r="B153" i="11"/>
  <c r="B194" i="11"/>
  <c r="B235" i="11"/>
  <c r="B276" i="11"/>
  <c r="B19" i="11"/>
  <c r="B71" i="11"/>
  <c r="B113" i="11"/>
  <c r="B154" i="11"/>
  <c r="B195" i="11"/>
  <c r="B236" i="11"/>
  <c r="B277" i="11"/>
  <c r="B20" i="11"/>
  <c r="B72" i="11"/>
  <c r="B114" i="11"/>
  <c r="B155" i="11"/>
  <c r="B196" i="11"/>
  <c r="B237" i="11"/>
  <c r="B278" i="11"/>
  <c r="B21" i="11"/>
  <c r="B73" i="11"/>
  <c r="B115" i="11"/>
  <c r="B156" i="11"/>
  <c r="B197" i="11"/>
  <c r="B238" i="11"/>
  <c r="B279" i="11"/>
  <c r="B22" i="11"/>
  <c r="B74" i="11"/>
  <c r="B116" i="11"/>
  <c r="B157" i="11"/>
  <c r="B198" i="11"/>
  <c r="B239" i="11"/>
  <c r="B280" i="11"/>
  <c r="B23" i="11"/>
  <c r="B75" i="11"/>
  <c r="B117" i="11"/>
  <c r="B158" i="11"/>
  <c r="B199" i="11"/>
  <c r="B240" i="11"/>
  <c r="B281" i="11"/>
  <c r="B24" i="11"/>
  <c r="B76" i="11"/>
  <c r="B118" i="11"/>
  <c r="B159" i="11"/>
  <c r="B200" i="11"/>
  <c r="B241" i="11"/>
  <c r="B282" i="11"/>
  <c r="B25" i="11"/>
  <c r="B77" i="11"/>
  <c r="B119" i="11"/>
  <c r="B160" i="11"/>
  <c r="B201" i="11"/>
  <c r="B242" i="11"/>
  <c r="B283" i="11"/>
  <c r="B26" i="11"/>
  <c r="B78" i="11"/>
  <c r="B120" i="11"/>
  <c r="B161" i="11"/>
  <c r="B202" i="11"/>
  <c r="B243" i="11"/>
  <c r="B284" i="11"/>
  <c r="B27" i="11"/>
  <c r="B79" i="11"/>
  <c r="B121" i="11"/>
  <c r="B162" i="11"/>
  <c r="B203" i="11"/>
  <c r="B244" i="11"/>
  <c r="B285" i="11"/>
  <c r="B28" i="11"/>
  <c r="B30" i="11"/>
  <c r="B81" i="11"/>
  <c r="B123" i="11"/>
  <c r="B164" i="11"/>
  <c r="B205" i="11"/>
  <c r="B246" i="11"/>
  <c r="B287" i="11"/>
  <c r="B31" i="11"/>
  <c r="B82" i="11"/>
  <c r="B124" i="11"/>
  <c r="B165" i="11"/>
  <c r="B206" i="11"/>
  <c r="B247" i="11"/>
  <c r="B288" i="11"/>
  <c r="B32" i="11"/>
  <c r="B83" i="11"/>
  <c r="B125" i="11"/>
  <c r="B166" i="11"/>
  <c r="B207" i="11"/>
  <c r="B248" i="11"/>
  <c r="B289" i="11"/>
  <c r="B33" i="11"/>
  <c r="B84" i="11"/>
  <c r="B126" i="11"/>
  <c r="B167" i="11"/>
  <c r="B208" i="11"/>
  <c r="B249" i="11"/>
  <c r="B290" i="11"/>
  <c r="B34" i="11"/>
  <c r="B85" i="11"/>
  <c r="B127" i="11"/>
  <c r="B168" i="11"/>
  <c r="B209" i="11"/>
  <c r="B250" i="11"/>
  <c r="B291" i="11"/>
  <c r="B35" i="11"/>
  <c r="B86" i="11"/>
  <c r="B128" i="11"/>
  <c r="B169" i="11"/>
  <c r="B210" i="11"/>
  <c r="B251" i="11"/>
  <c r="B292" i="11"/>
  <c r="B36" i="11"/>
  <c r="B87" i="11"/>
  <c r="B129" i="11"/>
  <c r="B170" i="11"/>
  <c r="B211" i="11"/>
  <c r="B252" i="11"/>
  <c r="B293" i="11"/>
  <c r="B37" i="11"/>
  <c r="B88" i="11"/>
  <c r="B130" i="11"/>
  <c r="B171" i="11"/>
  <c r="B212" i="11"/>
  <c r="B253" i="11"/>
  <c r="B294" i="11"/>
  <c r="B38" i="11"/>
  <c r="B89" i="11"/>
  <c r="B131" i="11"/>
  <c r="B172" i="11"/>
  <c r="B213" i="11"/>
  <c r="B254" i="11"/>
  <c r="B295" i="11"/>
  <c r="B39" i="11"/>
  <c r="B90" i="11"/>
  <c r="B40" i="11"/>
  <c r="B91" i="11"/>
  <c r="B132" i="11"/>
  <c r="B173" i="11"/>
  <c r="B214" i="11"/>
  <c r="B255" i="11"/>
  <c r="B296" i="11"/>
  <c r="B41" i="11"/>
  <c r="B92" i="11"/>
  <c r="B133" i="11"/>
  <c r="B174" i="11"/>
  <c r="B215" i="11"/>
  <c r="B256" i="11"/>
  <c r="B297" i="11"/>
  <c r="B42" i="11"/>
  <c r="B93" i="11"/>
  <c r="B134" i="11"/>
  <c r="B175" i="11"/>
  <c r="B216" i="11"/>
  <c r="B257" i="11"/>
  <c r="B298" i="11"/>
  <c r="B43" i="11"/>
  <c r="B44" i="11"/>
  <c r="B46" i="11"/>
  <c r="B47" i="11"/>
  <c r="B48" i="11"/>
  <c r="B49" i="11"/>
  <c r="B50" i="11"/>
  <c r="B51" i="11"/>
  <c r="D105" i="4"/>
  <c r="B52" i="11" s="1"/>
  <c r="B176" i="11" l="1"/>
  <c r="B217" i="11"/>
  <c r="B258" i="11"/>
  <c r="B299" i="11"/>
  <c r="B340" i="11"/>
  <c r="B381" i="11"/>
  <c r="B422" i="11"/>
  <c r="B463" i="11"/>
  <c r="B504" i="11"/>
  <c r="B545" i="11"/>
  <c r="B586" i="11"/>
  <c r="B627" i="11"/>
  <c r="B668" i="11"/>
  <c r="B135" i="11"/>
  <c r="B94" i="11"/>
  <c r="B712" i="11"/>
  <c r="B45" i="11"/>
  <c r="G59" i="4"/>
  <c r="H59" i="4"/>
  <c r="B204" i="11" s="1"/>
  <c r="I59" i="4"/>
  <c r="B245" i="11" s="1"/>
  <c r="J59" i="4"/>
  <c r="B286" i="11" s="1"/>
  <c r="K59" i="4"/>
  <c r="L59" i="4"/>
  <c r="B368" i="11" s="1"/>
  <c r="M59" i="4"/>
  <c r="B409" i="11" s="1"/>
  <c r="N59" i="4"/>
  <c r="B450" i="11" s="1"/>
  <c r="O59" i="4"/>
  <c r="P59" i="4"/>
  <c r="B532" i="11" s="1"/>
  <c r="Q59" i="4"/>
  <c r="B573" i="11" s="1"/>
  <c r="R59" i="4"/>
  <c r="B614" i="11" s="1"/>
  <c r="S59" i="4"/>
  <c r="F59" i="4"/>
  <c r="E59" i="4"/>
  <c r="E90" i="4" s="1"/>
  <c r="B697" i="11"/>
  <c r="D59" i="4"/>
  <c r="B29" i="11" s="1"/>
  <c r="F90" i="4" l="1"/>
  <c r="B122" i="11"/>
  <c r="B80" i="11"/>
  <c r="S90" i="4"/>
  <c r="B669" i="11" s="1"/>
  <c r="B655" i="11"/>
  <c r="O90" i="4"/>
  <c r="B505" i="11" s="1"/>
  <c r="B491" i="11"/>
  <c r="K90" i="4"/>
  <c r="B341" i="11" s="1"/>
  <c r="B327" i="11"/>
  <c r="G90" i="4"/>
  <c r="B163" i="11"/>
  <c r="P90" i="4"/>
  <c r="B546" i="11" s="1"/>
  <c r="L90" i="4"/>
  <c r="B382" i="11" s="1"/>
  <c r="H90" i="4"/>
  <c r="B218" i="11" s="1"/>
  <c r="R90" i="4"/>
  <c r="B628" i="11" s="1"/>
  <c r="N90" i="4"/>
  <c r="B464" i="11" s="1"/>
  <c r="J90" i="4"/>
  <c r="B300" i="11" s="1"/>
  <c r="Q90" i="4"/>
  <c r="B587" i="11" s="1"/>
  <c r="M90" i="4"/>
  <c r="B423" i="11" s="1"/>
  <c r="I90" i="4"/>
  <c r="B259" i="11" s="1"/>
  <c r="T90" i="4"/>
  <c r="B713" i="11" s="1"/>
  <c r="B177" i="11" l="1"/>
  <c r="E92" i="4"/>
  <c r="B96" i="11" s="1"/>
  <c r="B95" i="11"/>
  <c r="B136" i="11"/>
  <c r="F92" i="4" l="1"/>
  <c r="B137" i="11" l="1"/>
  <c r="G92" i="4"/>
  <c r="B178" i="11" l="1"/>
  <c r="H92" i="4"/>
  <c r="B219" i="11" l="1"/>
  <c r="I92" i="4"/>
  <c r="J92" i="4" l="1"/>
  <c r="B260" i="11"/>
  <c r="K92" i="4" l="1"/>
  <c r="B301" i="11"/>
  <c r="L92" i="4" l="1"/>
  <c r="B342" i="11"/>
  <c r="M92" i="4" l="1"/>
  <c r="B383" i="11"/>
  <c r="N92" i="4" l="1"/>
  <c r="B424" i="11"/>
  <c r="O92" i="4" l="1"/>
  <c r="B465" i="11"/>
  <c r="P92" i="4" l="1"/>
  <c r="B506" i="11"/>
  <c r="Q92" i="4" l="1"/>
  <c r="B547" i="11"/>
  <c r="R92" i="4" l="1"/>
  <c r="B588" i="11"/>
  <c r="S92" i="4" l="1"/>
  <c r="B629" i="11"/>
  <c r="T92" i="4" l="1"/>
  <c r="B714" i="11" s="1"/>
  <c r="B670" i="11"/>
</calcChain>
</file>

<file path=xl/sharedStrings.xml><?xml version="1.0" encoding="utf-8"?>
<sst xmlns="http://schemas.openxmlformats.org/spreadsheetml/2006/main" count="902" uniqueCount="895">
  <si>
    <t>Date:</t>
  </si>
  <si>
    <t>NCCF</t>
  </si>
  <si>
    <t>Week 1*</t>
  </si>
  <si>
    <t>Week 2</t>
  </si>
  <si>
    <t>Week 3</t>
  </si>
  <si>
    <t>Week 4**</t>
  </si>
  <si>
    <t>Month 2***</t>
  </si>
  <si>
    <t>Month 3</t>
  </si>
  <si>
    <t>Month 4</t>
  </si>
  <si>
    <t>Month 5</t>
  </si>
  <si>
    <t>Month 6</t>
  </si>
  <si>
    <t>Month 7</t>
  </si>
  <si>
    <t>Month 8</t>
  </si>
  <si>
    <t>Month 9</t>
  </si>
  <si>
    <t>Month 10</t>
  </si>
  <si>
    <t>Month 11</t>
  </si>
  <si>
    <t>Month 12</t>
  </si>
  <si>
    <t>&gt; 12 Months</t>
  </si>
  <si>
    <t>Eligible Unencumbered Liquid Assets</t>
  </si>
  <si>
    <t>Cash</t>
  </si>
  <si>
    <t>Bonds</t>
  </si>
  <si>
    <t>Cash Resources</t>
  </si>
  <si>
    <t>Deposits with Other Financial Institutions</t>
  </si>
  <si>
    <t>Other Securities</t>
  </si>
  <si>
    <t>Other Investments</t>
  </si>
  <si>
    <t>Residential Mortgages</t>
  </si>
  <si>
    <t>Personal Term Loans</t>
  </si>
  <si>
    <t>Personal Lines of Credit</t>
  </si>
  <si>
    <t>Commercial Mortgages</t>
  </si>
  <si>
    <t>Commercial Term Loans</t>
  </si>
  <si>
    <t>Commercial Lines of Credit</t>
  </si>
  <si>
    <t>All Other Assets</t>
  </si>
  <si>
    <t xml:space="preserve"> </t>
  </si>
  <si>
    <t>Deposits</t>
  </si>
  <si>
    <t>Cashable Term Retail Deposits</t>
  </si>
  <si>
    <t>Fixed Term Retail Deposits</t>
  </si>
  <si>
    <t>Brokered Deposits</t>
  </si>
  <si>
    <t>Financial Institution Deposits</t>
  </si>
  <si>
    <t>Small Business Deposits</t>
  </si>
  <si>
    <t>Borrowings</t>
  </si>
  <si>
    <t>Central 1 Term Borrowings</t>
  </si>
  <si>
    <t>All Other Liabilities</t>
  </si>
  <si>
    <t>Equity</t>
  </si>
  <si>
    <t xml:space="preserve">Off-Balance Sheet Commitments </t>
  </si>
  <si>
    <t>Personal Loan Portfolio Secured</t>
  </si>
  <si>
    <t>Personal Loan Portfolio Unsecured</t>
  </si>
  <si>
    <t>Commercial Loan Portfolio Secured</t>
  </si>
  <si>
    <t>Commercial Loan Portfolio Unsecured</t>
  </si>
  <si>
    <t>Other Unfunded Commitments</t>
  </si>
  <si>
    <t>Total Commitments</t>
  </si>
  <si>
    <t>* Report total unencumbered liquid assets in Week 1 time bucket after the appropriate haircut is applied to in accordance with the Bank of Canada's Standing Liquidity Facility requirements.</t>
  </si>
  <si>
    <t>Retail Deposits:</t>
  </si>
  <si>
    <t>Wholesale Deposits:</t>
  </si>
  <si>
    <t>Central 1 Credit Union Borrowings:</t>
  </si>
  <si>
    <t>Net Cumulative Cash Flow</t>
  </si>
  <si>
    <t>Net Cash Inflow / (Outflow)</t>
  </si>
  <si>
    <t>Position $</t>
  </si>
  <si>
    <t>Memo Items:</t>
  </si>
  <si>
    <t>Section 5200</t>
  </si>
  <si>
    <t>Securities Issued by the Government of Canada:</t>
  </si>
  <si>
    <t>Treasury Bills</t>
  </si>
  <si>
    <t>Stripped Coupons and Residuals</t>
  </si>
  <si>
    <t>Securities Guaranteed by the Government of Canada:</t>
  </si>
  <si>
    <t>Corporate and Foreign-issued Bonds</t>
  </si>
  <si>
    <t>Securities Issued by the United States Treasury</t>
  </si>
  <si>
    <t>All Other Eligible Unencumbered Liquid Assets</t>
  </si>
  <si>
    <t>Personal Leases and Other</t>
  </si>
  <si>
    <t>Commercial Leases and Other</t>
  </si>
  <si>
    <t>Retail Demand and Chequing</t>
  </si>
  <si>
    <t>Other Borrowings (including Securitizations)</t>
  </si>
  <si>
    <t>Marketable Securities</t>
  </si>
  <si>
    <t>Central 1 Operating Account</t>
  </si>
  <si>
    <t>Central 1 Operating Account (Overdraft)</t>
  </si>
  <si>
    <t>Securities Issued or Guaranteed by a Provincial/Municipal Gov't</t>
  </si>
  <si>
    <t>Central 1 Credit Union Deposits:</t>
  </si>
  <si>
    <t>Canada Mortgage Bonds (CMB)</t>
  </si>
  <si>
    <t>Personal Loan Portfolio:</t>
  </si>
  <si>
    <t>Commercial Loan Portfolio:</t>
  </si>
  <si>
    <t>Derivative Assets</t>
  </si>
  <si>
    <t>Derivative Liabilities</t>
  </si>
  <si>
    <t>Loans and Leases</t>
  </si>
  <si>
    <t>Central 1 Deposits</t>
  </si>
  <si>
    <r>
      <rPr>
        <i/>
        <sz val="11"/>
        <rFont val="Arial"/>
        <family val="2"/>
        <scheme val="minor"/>
      </rPr>
      <t xml:space="preserve">National Housing Act </t>
    </r>
    <r>
      <rPr>
        <sz val="11"/>
        <rFont val="Arial"/>
        <family val="2"/>
        <scheme val="minor"/>
      </rPr>
      <t>Mortgage Backed Securities (NHA MBS)</t>
    </r>
  </si>
  <si>
    <t>Non-Financial Corporation Deposits - Operational</t>
  </si>
  <si>
    <t>Classification: Protected B</t>
  </si>
  <si>
    <t>Cash Outflows (Balance Sheet - Liabilities and Equity)</t>
  </si>
  <si>
    <t>Total Cash Outflows (Liabilities and Equity)</t>
  </si>
  <si>
    <t>Cash Inflows (Balance Sheet - Assets)</t>
  </si>
  <si>
    <t>Total Cash Inflows (Assets)</t>
  </si>
  <si>
    <t>Unfunded Portion of Committed Credit Facilities:</t>
  </si>
  <si>
    <t>Bankers' Acceptances, Promissory Notes, and Commercial Papers</t>
  </si>
  <si>
    <t>Credit Union Name:</t>
  </si>
  <si>
    <t>Charter No.:</t>
  </si>
  <si>
    <t>Net Cumulative Cash Flow (NCCF)</t>
  </si>
  <si>
    <t>Statutory Liquid Assets Held in Trust with Central 1</t>
  </si>
  <si>
    <t>5200-100-10</t>
  </si>
  <si>
    <t>5200-110-10</t>
  </si>
  <si>
    <t>5200-120-10</t>
  </si>
  <si>
    <t>5200-130-10</t>
  </si>
  <si>
    <t>5200-140-10</t>
  </si>
  <si>
    <t>5200-150-10</t>
  </si>
  <si>
    <t>5200-160-10</t>
  </si>
  <si>
    <t>5200-170-10</t>
  </si>
  <si>
    <t>5200-180-10</t>
  </si>
  <si>
    <t>5200-190-10</t>
  </si>
  <si>
    <t>5200-200-10</t>
  </si>
  <si>
    <t>5200-210-10</t>
  </si>
  <si>
    <t>5200-220-10</t>
  </si>
  <si>
    <t>5200-230-10</t>
  </si>
  <si>
    <t>5200-240-10</t>
  </si>
  <si>
    <t>5200-250-10</t>
  </si>
  <si>
    <t>5200-260-10</t>
  </si>
  <si>
    <t>5200-270-10</t>
  </si>
  <si>
    <t>5200-300-10</t>
  </si>
  <si>
    <t>5200-310-10</t>
  </si>
  <si>
    <t>5200-320-10</t>
  </si>
  <si>
    <t>5200-330-10</t>
  </si>
  <si>
    <t>5200-340-10</t>
  </si>
  <si>
    <t>5200-350-10</t>
  </si>
  <si>
    <t>5200-360-10</t>
  </si>
  <si>
    <t>5200-370-10</t>
  </si>
  <si>
    <t>5200-400-10</t>
  </si>
  <si>
    <t>5200-410-10</t>
  </si>
  <si>
    <t>5200-450-10</t>
  </si>
  <si>
    <t>5200-500-10</t>
  </si>
  <si>
    <t>5200-510-10</t>
  </si>
  <si>
    <t>5200-520-10</t>
  </si>
  <si>
    <t>5200-530-10</t>
  </si>
  <si>
    <t>5200-540-10</t>
  </si>
  <si>
    <t>5200-550-10</t>
  </si>
  <si>
    <t>5200-560-10</t>
  </si>
  <si>
    <t>5200-570-10</t>
  </si>
  <si>
    <t>5200-580-10</t>
  </si>
  <si>
    <t>5200-600-10</t>
  </si>
  <si>
    <t>5200-610-10</t>
  </si>
  <si>
    <t>5200-620-10</t>
  </si>
  <si>
    <t>5200-650-10</t>
  </si>
  <si>
    <t>5200-660-10</t>
  </si>
  <si>
    <t>5200-700-10</t>
  </si>
  <si>
    <t>5200-750-10</t>
  </si>
  <si>
    <t>5200-900-10</t>
  </si>
  <si>
    <t>5200-910-10</t>
  </si>
  <si>
    <t>5200-920-10</t>
  </si>
  <si>
    <t>5200-930-10</t>
  </si>
  <si>
    <t>5200-940-10</t>
  </si>
  <si>
    <t>5200-950-10</t>
  </si>
  <si>
    <t>5200-960-10</t>
  </si>
  <si>
    <t>5200-100-20</t>
  </si>
  <si>
    <t>5200-110-20</t>
  </si>
  <si>
    <t>5200-120-20</t>
  </si>
  <si>
    <t>5200-130-20</t>
  </si>
  <si>
    <t>5200-140-20</t>
  </si>
  <si>
    <t>5200-150-20</t>
  </si>
  <si>
    <t>5200-160-20</t>
  </si>
  <si>
    <t>5200-170-20</t>
  </si>
  <si>
    <t>5200-180-20</t>
  </si>
  <si>
    <t>5200-190-20</t>
  </si>
  <si>
    <t>5200-200-20</t>
  </si>
  <si>
    <t>5200-210-20</t>
  </si>
  <si>
    <t>5200-220-20</t>
  </si>
  <si>
    <t>5200-230-20</t>
  </si>
  <si>
    <t>5200-240-20</t>
  </si>
  <si>
    <t>5200-250-20</t>
  </si>
  <si>
    <t>5200-260-20</t>
  </si>
  <si>
    <t>5200-270-20</t>
  </si>
  <si>
    <t>5200-300-20</t>
  </si>
  <si>
    <t>5200-310-20</t>
  </si>
  <si>
    <t>5200-320-20</t>
  </si>
  <si>
    <t>5200-330-20</t>
  </si>
  <si>
    <t>5200-340-20</t>
  </si>
  <si>
    <t>5200-350-20</t>
  </si>
  <si>
    <t>5200-360-20</t>
  </si>
  <si>
    <t>5200-370-20</t>
  </si>
  <si>
    <t>5200-400-20</t>
  </si>
  <si>
    <t>5200-450-20</t>
  </si>
  <si>
    <t>5200-500-20</t>
  </si>
  <si>
    <t>5200-510-20</t>
  </si>
  <si>
    <t>5200-520-20</t>
  </si>
  <si>
    <t>5200-530-20</t>
  </si>
  <si>
    <t>5200-540-20</t>
  </si>
  <si>
    <t>5200-550-20</t>
  </si>
  <si>
    <t>5200-560-20</t>
  </si>
  <si>
    <t>5200-570-20</t>
  </si>
  <si>
    <t>5200-580-20</t>
  </si>
  <si>
    <t>5200-600-20</t>
  </si>
  <si>
    <t>5200-610-20</t>
  </si>
  <si>
    <t>5200-620-20</t>
  </si>
  <si>
    <t>5200-650-20</t>
  </si>
  <si>
    <t>5200-750-20</t>
  </si>
  <si>
    <t>5200-800-20</t>
  </si>
  <si>
    <t>5200-850-20</t>
  </si>
  <si>
    <t>5200-110-21</t>
  </si>
  <si>
    <t>5200-120-21</t>
  </si>
  <si>
    <t>5200-130-21</t>
  </si>
  <si>
    <t>5200-140-21</t>
  </si>
  <si>
    <t>5200-150-21</t>
  </si>
  <si>
    <t>5200-160-21</t>
  </si>
  <si>
    <t>5200-170-21</t>
  </si>
  <si>
    <t>5200-180-21</t>
  </si>
  <si>
    <t>5200-190-21</t>
  </si>
  <si>
    <t>5200-200-21</t>
  </si>
  <si>
    <t>5200-210-21</t>
  </si>
  <si>
    <t>5200-220-21</t>
  </si>
  <si>
    <t>5200-240-21</t>
  </si>
  <si>
    <t>5200-250-21</t>
  </si>
  <si>
    <t>5200-260-21</t>
  </si>
  <si>
    <t>5200-270-21</t>
  </si>
  <si>
    <t>5200-300-21</t>
  </si>
  <si>
    <t>5200-310-21</t>
  </si>
  <si>
    <t>5200-320-21</t>
  </si>
  <si>
    <t>5200-330-21</t>
  </si>
  <si>
    <t>5200-340-21</t>
  </si>
  <si>
    <t>5200-350-21</t>
  </si>
  <si>
    <t>5200-360-21</t>
  </si>
  <si>
    <t>5200-370-21</t>
  </si>
  <si>
    <t>5200-400-21</t>
  </si>
  <si>
    <t>5200-450-21</t>
  </si>
  <si>
    <t>5200-500-21</t>
  </si>
  <si>
    <t>5200-510-21</t>
  </si>
  <si>
    <t>5200-520-21</t>
  </si>
  <si>
    <t>5200-530-21</t>
  </si>
  <si>
    <t>5200-540-21</t>
  </si>
  <si>
    <t>5200-550-21</t>
  </si>
  <si>
    <t>5200-560-21</t>
  </si>
  <si>
    <t>5200-570-21</t>
  </si>
  <si>
    <t>5200-580-21</t>
  </si>
  <si>
    <t>5200-610-21</t>
  </si>
  <si>
    <t>5200-620-21</t>
  </si>
  <si>
    <t>5200-650-21</t>
  </si>
  <si>
    <t>5200-750-21</t>
  </si>
  <si>
    <t>5200-800-21</t>
  </si>
  <si>
    <t>5200-850-21</t>
  </si>
  <si>
    <t>5200-110-22</t>
  </si>
  <si>
    <t>5200-120-22</t>
  </si>
  <si>
    <t>5200-130-22</t>
  </si>
  <si>
    <t>5200-140-22</t>
  </si>
  <si>
    <t>5200-150-22</t>
  </si>
  <si>
    <t>5200-160-22</t>
  </si>
  <si>
    <t>5200-170-22</t>
  </si>
  <si>
    <t>5200-180-22</t>
  </si>
  <si>
    <t>5200-190-22</t>
  </si>
  <si>
    <t>5200-200-22</t>
  </si>
  <si>
    <t>5200-210-22</t>
  </si>
  <si>
    <t>5200-220-22</t>
  </si>
  <si>
    <t>5200-240-22</t>
  </si>
  <si>
    <t>5200-250-22</t>
  </si>
  <si>
    <t>5200-260-22</t>
  </si>
  <si>
    <t>5200-270-22</t>
  </si>
  <si>
    <t>5200-300-22</t>
  </si>
  <si>
    <t>5200-310-22</t>
  </si>
  <si>
    <t>5200-320-22</t>
  </si>
  <si>
    <t>5200-330-22</t>
  </si>
  <si>
    <t>5200-340-22</t>
  </si>
  <si>
    <t>5200-350-22</t>
  </si>
  <si>
    <t>5200-360-22</t>
  </si>
  <si>
    <t>5200-370-22</t>
  </si>
  <si>
    <t>5200-400-22</t>
  </si>
  <si>
    <t>5200-450-22</t>
  </si>
  <si>
    <t>5200-500-22</t>
  </si>
  <si>
    <t>5200-510-22</t>
  </si>
  <si>
    <t>5200-520-22</t>
  </si>
  <si>
    <t>5200-530-22</t>
  </si>
  <si>
    <t>5200-540-22</t>
  </si>
  <si>
    <t>5200-550-22</t>
  </si>
  <si>
    <t>5200-560-22</t>
  </si>
  <si>
    <t>5200-570-22</t>
  </si>
  <si>
    <t>5200-580-22</t>
  </si>
  <si>
    <t>5200-610-22</t>
  </si>
  <si>
    <t>5200-620-22</t>
  </si>
  <si>
    <t>5200-650-22</t>
  </si>
  <si>
    <t>5200-750-22</t>
  </si>
  <si>
    <t>5200-800-22</t>
  </si>
  <si>
    <t>5200-850-22</t>
  </si>
  <si>
    <t>5200-110-23</t>
  </si>
  <si>
    <t>5200-120-23</t>
  </si>
  <si>
    <t>5200-130-23</t>
  </si>
  <si>
    <t>5200-140-23</t>
  </si>
  <si>
    <t>5200-150-23</t>
  </si>
  <si>
    <t>5200-160-23</t>
  </si>
  <si>
    <t>5200-170-23</t>
  </si>
  <si>
    <t>5200-180-23</t>
  </si>
  <si>
    <t>5200-190-23</t>
  </si>
  <si>
    <t>5200-200-23</t>
  </si>
  <si>
    <t>5200-210-23</t>
  </si>
  <si>
    <t>5200-220-23</t>
  </si>
  <si>
    <t>5200-240-23</t>
  </si>
  <si>
    <t>5200-250-23</t>
  </si>
  <si>
    <t>5200-260-23</t>
  </si>
  <si>
    <t>5200-270-23</t>
  </si>
  <si>
    <t>5200-300-23</t>
  </si>
  <si>
    <t>5200-310-23</t>
  </si>
  <si>
    <t>5200-320-23</t>
  </si>
  <si>
    <t>5200-330-23</t>
  </si>
  <si>
    <t>5200-340-23</t>
  </si>
  <si>
    <t>5200-350-23</t>
  </si>
  <si>
    <t>5200-360-23</t>
  </si>
  <si>
    <t>5200-370-23</t>
  </si>
  <si>
    <t>5200-400-23</t>
  </si>
  <si>
    <t>5200-450-23</t>
  </si>
  <si>
    <t>5200-500-23</t>
  </si>
  <si>
    <t>5200-510-23</t>
  </si>
  <si>
    <t>5200-520-23</t>
  </si>
  <si>
    <t>5200-530-23</t>
  </si>
  <si>
    <t>5200-540-23</t>
  </si>
  <si>
    <t>5200-550-23</t>
  </si>
  <si>
    <t>5200-560-23</t>
  </si>
  <si>
    <t>5200-570-23</t>
  </si>
  <si>
    <t>5200-580-23</t>
  </si>
  <si>
    <t>5200-610-23</t>
  </si>
  <si>
    <t>5200-620-23</t>
  </si>
  <si>
    <t>5200-650-23</t>
  </si>
  <si>
    <t>5200-750-23</t>
  </si>
  <si>
    <t>5200-800-23</t>
  </si>
  <si>
    <t>5200-850-23</t>
  </si>
  <si>
    <t>5200-110-30</t>
  </si>
  <si>
    <t>5200-120-30</t>
  </si>
  <si>
    <t>5200-130-30</t>
  </si>
  <si>
    <t>5200-140-30</t>
  </si>
  <si>
    <t>5200-150-30</t>
  </si>
  <si>
    <t>5200-160-30</t>
  </si>
  <si>
    <t>5200-170-30</t>
  </si>
  <si>
    <t>5200-180-30</t>
  </si>
  <si>
    <t>5200-190-30</t>
  </si>
  <si>
    <t>5200-200-30</t>
  </si>
  <si>
    <t>5200-210-30</t>
  </si>
  <si>
    <t>5200-220-30</t>
  </si>
  <si>
    <t>5200-240-30</t>
  </si>
  <si>
    <t>5200-250-30</t>
  </si>
  <si>
    <t>5200-260-30</t>
  </si>
  <si>
    <t>5200-270-30</t>
  </si>
  <si>
    <t>5200-300-30</t>
  </si>
  <si>
    <t>5200-310-30</t>
  </si>
  <si>
    <t>5200-320-30</t>
  </si>
  <si>
    <t>5200-330-30</t>
  </si>
  <si>
    <t>5200-340-30</t>
  </si>
  <si>
    <t>5200-350-30</t>
  </si>
  <si>
    <t>5200-360-30</t>
  </si>
  <si>
    <t>5200-370-30</t>
  </si>
  <si>
    <t>5200-400-30</t>
  </si>
  <si>
    <t>5200-450-30</t>
  </si>
  <si>
    <t>5200-500-30</t>
  </si>
  <si>
    <t>5200-510-30</t>
  </si>
  <si>
    <t>5200-520-30</t>
  </si>
  <si>
    <t>5200-530-30</t>
  </si>
  <si>
    <t>5200-540-30</t>
  </si>
  <si>
    <t>5200-550-30</t>
  </si>
  <si>
    <t>5200-560-30</t>
  </si>
  <si>
    <t>5200-570-30</t>
  </si>
  <si>
    <t>5200-580-30</t>
  </si>
  <si>
    <t>5200-610-30</t>
  </si>
  <si>
    <t>5200-620-30</t>
  </si>
  <si>
    <t>5200-650-30</t>
  </si>
  <si>
    <t>5200-750-30</t>
  </si>
  <si>
    <t>5200-800-30</t>
  </si>
  <si>
    <t>5200-850-30</t>
  </si>
  <si>
    <t>5200-110-31</t>
  </si>
  <si>
    <t>5200-120-31</t>
  </si>
  <si>
    <t>5200-130-31</t>
  </si>
  <si>
    <t>5200-140-31</t>
  </si>
  <si>
    <t>5200-150-31</t>
  </si>
  <si>
    <t>5200-160-31</t>
  </si>
  <si>
    <t>5200-170-31</t>
  </si>
  <si>
    <t>5200-180-31</t>
  </si>
  <si>
    <t>5200-190-31</t>
  </si>
  <si>
    <t>5200-200-31</t>
  </si>
  <si>
    <t>5200-210-31</t>
  </si>
  <si>
    <t>5200-220-31</t>
  </si>
  <si>
    <t>5200-240-31</t>
  </si>
  <si>
    <t>5200-250-31</t>
  </si>
  <si>
    <t>5200-260-31</t>
  </si>
  <si>
    <t>5200-270-31</t>
  </si>
  <si>
    <t>5200-300-31</t>
  </si>
  <si>
    <t>5200-310-31</t>
  </si>
  <si>
    <t>5200-320-31</t>
  </si>
  <si>
    <t>5200-330-31</t>
  </si>
  <si>
    <t>5200-340-31</t>
  </si>
  <si>
    <t>5200-350-31</t>
  </si>
  <si>
    <t>5200-360-31</t>
  </si>
  <si>
    <t>5200-370-31</t>
  </si>
  <si>
    <t>5200-400-31</t>
  </si>
  <si>
    <t>5200-450-31</t>
  </si>
  <si>
    <t>5200-500-31</t>
  </si>
  <si>
    <t>5200-510-31</t>
  </si>
  <si>
    <t>5200-520-31</t>
  </si>
  <si>
    <t>5200-530-31</t>
  </si>
  <si>
    <t>5200-540-31</t>
  </si>
  <si>
    <t>5200-550-31</t>
  </si>
  <si>
    <t>5200-560-31</t>
  </si>
  <si>
    <t>5200-570-31</t>
  </si>
  <si>
    <t>5200-580-31</t>
  </si>
  <si>
    <t>5200-610-31</t>
  </si>
  <si>
    <t>5200-620-31</t>
  </si>
  <si>
    <t>5200-650-31</t>
  </si>
  <si>
    <t>5200-750-31</t>
  </si>
  <si>
    <t>5200-800-31</t>
  </si>
  <si>
    <t>5200-850-31</t>
  </si>
  <si>
    <t>5200-110-32</t>
  </si>
  <si>
    <t>5200-120-32</t>
  </si>
  <si>
    <t>5200-130-32</t>
  </si>
  <si>
    <t>5200-140-32</t>
  </si>
  <si>
    <t>5200-150-32</t>
  </si>
  <si>
    <t>5200-160-32</t>
  </si>
  <si>
    <t>5200-170-32</t>
  </si>
  <si>
    <t>5200-180-32</t>
  </si>
  <si>
    <t>5200-190-32</t>
  </si>
  <si>
    <t>5200-200-32</t>
  </si>
  <si>
    <t>5200-210-32</t>
  </si>
  <si>
    <t>5200-220-32</t>
  </si>
  <si>
    <t>5200-240-32</t>
  </si>
  <si>
    <t>5200-250-32</t>
  </si>
  <si>
    <t>5200-260-32</t>
  </si>
  <si>
    <t>5200-270-32</t>
  </si>
  <si>
    <t>5200-300-32</t>
  </si>
  <si>
    <t>5200-310-32</t>
  </si>
  <si>
    <t>5200-320-32</t>
  </si>
  <si>
    <t>5200-330-32</t>
  </si>
  <si>
    <t>5200-340-32</t>
  </si>
  <si>
    <t>5200-350-32</t>
  </si>
  <si>
    <t>5200-360-32</t>
  </si>
  <si>
    <t>5200-370-32</t>
  </si>
  <si>
    <t>5200-400-32</t>
  </si>
  <si>
    <t>5200-450-32</t>
  </si>
  <si>
    <t>5200-500-32</t>
  </si>
  <si>
    <t>5200-510-32</t>
  </si>
  <si>
    <t>5200-520-32</t>
  </si>
  <si>
    <t>5200-530-32</t>
  </si>
  <si>
    <t>5200-540-32</t>
  </si>
  <si>
    <t>5200-550-32</t>
  </si>
  <si>
    <t>5200-560-32</t>
  </si>
  <si>
    <t>5200-570-32</t>
  </si>
  <si>
    <t>5200-580-32</t>
  </si>
  <si>
    <t>5200-610-32</t>
  </si>
  <si>
    <t>5200-620-32</t>
  </si>
  <si>
    <t>5200-650-32</t>
  </si>
  <si>
    <t>5200-750-32</t>
  </si>
  <si>
    <t>5200-800-32</t>
  </si>
  <si>
    <t>5200-850-32</t>
  </si>
  <si>
    <t>5200-110-33</t>
  </si>
  <si>
    <t>5200-120-33</t>
  </si>
  <si>
    <t>5200-130-33</t>
  </si>
  <si>
    <t>5200-140-33</t>
  </si>
  <si>
    <t>5200-150-33</t>
  </si>
  <si>
    <t>5200-160-33</t>
  </si>
  <si>
    <t>5200-170-33</t>
  </si>
  <si>
    <t>5200-180-33</t>
  </si>
  <si>
    <t>5200-190-33</t>
  </si>
  <si>
    <t>5200-200-33</t>
  </si>
  <si>
    <t>5200-210-33</t>
  </si>
  <si>
    <t>5200-220-33</t>
  </si>
  <si>
    <t>5200-240-33</t>
  </si>
  <si>
    <t>5200-250-33</t>
  </si>
  <si>
    <t>5200-260-33</t>
  </si>
  <si>
    <t>5200-270-33</t>
  </si>
  <si>
    <t>5200-300-33</t>
  </si>
  <si>
    <t>5200-310-33</t>
  </si>
  <si>
    <t>5200-320-33</t>
  </si>
  <si>
    <t>5200-330-33</t>
  </si>
  <si>
    <t>5200-340-33</t>
  </si>
  <si>
    <t>5200-350-33</t>
  </si>
  <si>
    <t>5200-360-33</t>
  </si>
  <si>
    <t>5200-370-33</t>
  </si>
  <si>
    <t>5200-400-33</t>
  </si>
  <si>
    <t>5200-450-33</t>
  </si>
  <si>
    <t>5200-500-33</t>
  </si>
  <si>
    <t>5200-510-33</t>
  </si>
  <si>
    <t>5200-520-33</t>
  </si>
  <si>
    <t>5200-530-33</t>
  </si>
  <si>
    <t>5200-540-33</t>
  </si>
  <si>
    <t>5200-550-33</t>
  </si>
  <si>
    <t>5200-560-33</t>
  </si>
  <si>
    <t>5200-570-33</t>
  </si>
  <si>
    <t>5200-580-33</t>
  </si>
  <si>
    <t>5200-610-33</t>
  </si>
  <si>
    <t>5200-620-33</t>
  </si>
  <si>
    <t>5200-650-33</t>
  </si>
  <si>
    <t>5200-750-33</t>
  </si>
  <si>
    <t>5200-800-33</t>
  </si>
  <si>
    <t>5200-850-33</t>
  </si>
  <si>
    <t>5200-110-34</t>
  </si>
  <si>
    <t>5200-120-34</t>
  </si>
  <si>
    <t>5200-130-34</t>
  </si>
  <si>
    <t>5200-140-34</t>
  </si>
  <si>
    <t>5200-150-34</t>
  </si>
  <si>
    <t>5200-160-34</t>
  </si>
  <si>
    <t>5200-170-34</t>
  </si>
  <si>
    <t>5200-180-34</t>
  </si>
  <si>
    <t>5200-190-34</t>
  </si>
  <si>
    <t>5200-200-34</t>
  </si>
  <si>
    <t>5200-210-34</t>
  </si>
  <si>
    <t>5200-220-34</t>
  </si>
  <si>
    <t>5200-240-34</t>
  </si>
  <si>
    <t>5200-250-34</t>
  </si>
  <si>
    <t>5200-260-34</t>
  </si>
  <si>
    <t>5200-270-34</t>
  </si>
  <si>
    <t>5200-300-34</t>
  </si>
  <si>
    <t>5200-310-34</t>
  </si>
  <si>
    <t>5200-320-34</t>
  </si>
  <si>
    <t>5200-330-34</t>
  </si>
  <si>
    <t>5200-340-34</t>
  </si>
  <si>
    <t>5200-350-34</t>
  </si>
  <si>
    <t>5200-360-34</t>
  </si>
  <si>
    <t>5200-370-34</t>
  </si>
  <si>
    <t>5200-400-34</t>
  </si>
  <si>
    <t>5200-450-34</t>
  </si>
  <si>
    <t>5200-500-34</t>
  </si>
  <si>
    <t>5200-510-34</t>
  </si>
  <si>
    <t>5200-520-34</t>
  </si>
  <si>
    <t>5200-530-34</t>
  </si>
  <si>
    <t>5200-540-34</t>
  </si>
  <si>
    <t>5200-550-34</t>
  </si>
  <si>
    <t>5200-560-34</t>
  </si>
  <si>
    <t>5200-570-34</t>
  </si>
  <si>
    <t>5200-580-34</t>
  </si>
  <si>
    <t>5200-610-34</t>
  </si>
  <si>
    <t>5200-620-34</t>
  </si>
  <si>
    <t>5200-650-34</t>
  </si>
  <si>
    <t>5200-750-34</t>
  </si>
  <si>
    <t>5200-800-34</t>
  </si>
  <si>
    <t>5200-850-34</t>
  </si>
  <si>
    <t>5200-110-35</t>
  </si>
  <si>
    <t>5200-120-35</t>
  </si>
  <si>
    <t>5200-130-35</t>
  </si>
  <si>
    <t>5200-140-35</t>
  </si>
  <si>
    <t>5200-150-35</t>
  </si>
  <si>
    <t>5200-160-35</t>
  </si>
  <si>
    <t>5200-170-35</t>
  </si>
  <si>
    <t>5200-180-35</t>
  </si>
  <si>
    <t>5200-190-35</t>
  </si>
  <si>
    <t>5200-200-35</t>
  </si>
  <si>
    <t>5200-210-35</t>
  </si>
  <si>
    <t>5200-220-35</t>
  </si>
  <si>
    <t>5200-240-35</t>
  </si>
  <si>
    <t>5200-250-35</t>
  </si>
  <si>
    <t>5200-260-35</t>
  </si>
  <si>
    <t>5200-270-35</t>
  </si>
  <si>
    <t>5200-300-35</t>
  </si>
  <si>
    <t>5200-310-35</t>
  </si>
  <si>
    <t>5200-320-35</t>
  </si>
  <si>
    <t>5200-330-35</t>
  </si>
  <si>
    <t>5200-340-35</t>
  </si>
  <si>
    <t>5200-350-35</t>
  </si>
  <si>
    <t>5200-360-35</t>
  </si>
  <si>
    <t>5200-370-35</t>
  </si>
  <si>
    <t>5200-400-35</t>
  </si>
  <si>
    <t>5200-450-35</t>
  </si>
  <si>
    <t>5200-500-35</t>
  </si>
  <si>
    <t>5200-510-35</t>
  </si>
  <si>
    <t>5200-520-35</t>
  </si>
  <si>
    <t>5200-530-35</t>
  </si>
  <si>
    <t>5200-540-35</t>
  </si>
  <si>
    <t>5200-550-35</t>
  </si>
  <si>
    <t>5200-560-35</t>
  </si>
  <si>
    <t>5200-570-35</t>
  </si>
  <si>
    <t>5200-580-35</t>
  </si>
  <si>
    <t>5200-610-35</t>
  </si>
  <si>
    <t>5200-620-35</t>
  </si>
  <si>
    <t>5200-650-35</t>
  </si>
  <si>
    <t>5200-750-35</t>
  </si>
  <si>
    <t>5200-800-35</t>
  </si>
  <si>
    <t>5200-850-35</t>
  </si>
  <si>
    <t>5200-110-36</t>
  </si>
  <si>
    <t>5200-120-36</t>
  </si>
  <si>
    <t>5200-130-36</t>
  </si>
  <si>
    <t>5200-140-36</t>
  </si>
  <si>
    <t>5200-150-36</t>
  </si>
  <si>
    <t>5200-160-36</t>
  </si>
  <si>
    <t>5200-170-36</t>
  </si>
  <si>
    <t>5200-180-36</t>
  </si>
  <si>
    <t>5200-190-36</t>
  </si>
  <si>
    <t>5200-200-36</t>
  </si>
  <si>
    <t>5200-210-36</t>
  </si>
  <si>
    <t>5200-220-36</t>
  </si>
  <si>
    <t>5200-240-36</t>
  </si>
  <si>
    <t>5200-250-36</t>
  </si>
  <si>
    <t>5200-260-36</t>
  </si>
  <si>
    <t>5200-270-36</t>
  </si>
  <si>
    <t>5200-300-36</t>
  </si>
  <si>
    <t>5200-310-36</t>
  </si>
  <si>
    <t>5200-320-36</t>
  </si>
  <si>
    <t>5200-330-36</t>
  </si>
  <si>
    <t>5200-340-36</t>
  </si>
  <si>
    <t>5200-350-36</t>
  </si>
  <si>
    <t>5200-360-36</t>
  </si>
  <si>
    <t>5200-370-36</t>
  </si>
  <si>
    <t>5200-400-36</t>
  </si>
  <si>
    <t>5200-450-36</t>
  </si>
  <si>
    <t>5200-500-36</t>
  </si>
  <si>
    <t>5200-510-36</t>
  </si>
  <si>
    <t>5200-520-36</t>
  </si>
  <si>
    <t>5200-530-36</t>
  </si>
  <si>
    <t>5200-540-36</t>
  </si>
  <si>
    <t>5200-550-36</t>
  </si>
  <si>
    <t>5200-560-36</t>
  </si>
  <si>
    <t>5200-570-36</t>
  </si>
  <si>
    <t>5200-580-36</t>
  </si>
  <si>
    <t>5200-610-36</t>
  </si>
  <si>
    <t>5200-620-36</t>
  </si>
  <si>
    <t>5200-650-36</t>
  </si>
  <si>
    <t>5200-750-36</t>
  </si>
  <si>
    <t>5200-800-36</t>
  </si>
  <si>
    <t>5200-850-36</t>
  </si>
  <si>
    <t>5200-110-37</t>
  </si>
  <si>
    <t>5200-120-37</t>
  </si>
  <si>
    <t>5200-130-37</t>
  </si>
  <si>
    <t>5200-140-37</t>
  </si>
  <si>
    <t>5200-150-37</t>
  </si>
  <si>
    <t>5200-160-37</t>
  </si>
  <si>
    <t>5200-170-37</t>
  </si>
  <si>
    <t>5200-180-37</t>
  </si>
  <si>
    <t>5200-190-37</t>
  </si>
  <si>
    <t>5200-200-37</t>
  </si>
  <si>
    <t>5200-210-37</t>
  </si>
  <si>
    <t>5200-220-37</t>
  </si>
  <si>
    <t>5200-240-37</t>
  </si>
  <si>
    <t>5200-250-37</t>
  </si>
  <si>
    <t>5200-260-37</t>
  </si>
  <si>
    <t>5200-270-37</t>
  </si>
  <si>
    <t>5200-300-37</t>
  </si>
  <si>
    <t>5200-310-37</t>
  </si>
  <si>
    <t>5200-320-37</t>
  </si>
  <si>
    <t>5200-330-37</t>
  </si>
  <si>
    <t>5200-340-37</t>
  </si>
  <si>
    <t>5200-350-37</t>
  </si>
  <si>
    <t>5200-360-37</t>
  </si>
  <si>
    <t>5200-370-37</t>
  </si>
  <si>
    <t>5200-400-37</t>
  </si>
  <si>
    <t>5200-450-37</t>
  </si>
  <si>
    <t>5200-500-37</t>
  </si>
  <si>
    <t>5200-510-37</t>
  </si>
  <si>
    <t>5200-520-37</t>
  </si>
  <si>
    <t>5200-530-37</t>
  </si>
  <si>
    <t>5200-540-37</t>
  </si>
  <si>
    <t>5200-550-37</t>
  </si>
  <si>
    <t>5200-560-37</t>
  </si>
  <si>
    <t>5200-570-37</t>
  </si>
  <si>
    <t>5200-580-37</t>
  </si>
  <si>
    <t>5200-610-37</t>
  </si>
  <si>
    <t>5200-620-37</t>
  </si>
  <si>
    <t>5200-650-37</t>
  </si>
  <si>
    <t>5200-750-37</t>
  </si>
  <si>
    <t>5200-800-37</t>
  </si>
  <si>
    <t>5200-850-37</t>
  </si>
  <si>
    <t>5200-110-38</t>
  </si>
  <si>
    <t>5200-120-38</t>
  </si>
  <si>
    <t>5200-130-38</t>
  </si>
  <si>
    <t>5200-140-38</t>
  </si>
  <si>
    <t>5200-150-38</t>
  </si>
  <si>
    <t>5200-160-38</t>
  </si>
  <si>
    <t>5200-170-38</t>
  </si>
  <si>
    <t>5200-180-38</t>
  </si>
  <si>
    <t>5200-190-38</t>
  </si>
  <si>
    <t>5200-200-38</t>
  </si>
  <si>
    <t>5200-210-38</t>
  </si>
  <si>
    <t>5200-220-38</t>
  </si>
  <si>
    <t>5200-240-38</t>
  </si>
  <si>
    <t>5200-250-38</t>
  </si>
  <si>
    <t>5200-260-38</t>
  </si>
  <si>
    <t>5200-270-38</t>
  </si>
  <si>
    <t>5200-300-38</t>
  </si>
  <si>
    <t>5200-310-38</t>
  </si>
  <si>
    <t>5200-320-38</t>
  </si>
  <si>
    <t>5200-330-38</t>
  </si>
  <si>
    <t>5200-340-38</t>
  </si>
  <si>
    <t>5200-350-38</t>
  </si>
  <si>
    <t>5200-360-38</t>
  </si>
  <si>
    <t>5200-370-38</t>
  </si>
  <si>
    <t>5200-400-38</t>
  </si>
  <si>
    <t>5200-450-38</t>
  </si>
  <si>
    <t>5200-500-38</t>
  </si>
  <si>
    <t>5200-510-38</t>
  </si>
  <si>
    <t>5200-520-38</t>
  </si>
  <si>
    <t>5200-530-38</t>
  </si>
  <si>
    <t>5200-540-38</t>
  </si>
  <si>
    <t>5200-550-38</t>
  </si>
  <si>
    <t>5200-560-38</t>
  </si>
  <si>
    <t>5200-570-38</t>
  </si>
  <si>
    <t>5200-580-38</t>
  </si>
  <si>
    <t>5200-610-38</t>
  </si>
  <si>
    <t>5200-620-38</t>
  </si>
  <si>
    <t>5200-650-38</t>
  </si>
  <si>
    <t>5200-750-38</t>
  </si>
  <si>
    <t>5200-800-38</t>
  </si>
  <si>
    <t>5200-850-38</t>
  </si>
  <si>
    <t>5200-110-39</t>
  </si>
  <si>
    <t>5200-120-39</t>
  </si>
  <si>
    <t>5200-130-39</t>
  </si>
  <si>
    <t>5200-140-39</t>
  </si>
  <si>
    <t>5200-150-39</t>
  </si>
  <si>
    <t>5200-160-39</t>
  </si>
  <si>
    <t>5200-170-39</t>
  </si>
  <si>
    <t>5200-180-39</t>
  </si>
  <si>
    <t>5200-190-39</t>
  </si>
  <si>
    <t>5200-200-39</t>
  </si>
  <si>
    <t>5200-210-39</t>
  </si>
  <si>
    <t>5200-220-39</t>
  </si>
  <si>
    <t>5200-240-39</t>
  </si>
  <si>
    <t>5200-250-39</t>
  </si>
  <si>
    <t>5200-260-39</t>
  </si>
  <si>
    <t>5200-270-39</t>
  </si>
  <si>
    <t>5200-300-39</t>
  </si>
  <si>
    <t>5200-310-39</t>
  </si>
  <si>
    <t>5200-320-39</t>
  </si>
  <si>
    <t>5200-330-39</t>
  </si>
  <si>
    <t>5200-340-39</t>
  </si>
  <si>
    <t>5200-350-39</t>
  </si>
  <si>
    <t>5200-360-39</t>
  </si>
  <si>
    <t>5200-370-39</t>
  </si>
  <si>
    <t>5200-400-39</t>
  </si>
  <si>
    <t>5200-450-39</t>
  </si>
  <si>
    <t>5200-500-39</t>
  </si>
  <si>
    <t>5200-510-39</t>
  </si>
  <si>
    <t>5200-520-39</t>
  </si>
  <si>
    <t>5200-530-39</t>
  </si>
  <si>
    <t>5200-540-39</t>
  </si>
  <si>
    <t>5200-550-39</t>
  </si>
  <si>
    <t>5200-560-39</t>
  </si>
  <si>
    <t>5200-570-39</t>
  </si>
  <si>
    <t>5200-580-39</t>
  </si>
  <si>
    <t>5200-610-39</t>
  </si>
  <si>
    <t>5200-620-39</t>
  </si>
  <si>
    <t>5200-650-39</t>
  </si>
  <si>
    <t>5200-750-39</t>
  </si>
  <si>
    <t>5200-800-39</t>
  </si>
  <si>
    <t>5200-850-39</t>
  </si>
  <si>
    <t>5200-110-40</t>
  </si>
  <si>
    <t>5200-120-40</t>
  </si>
  <si>
    <t>5200-130-40</t>
  </si>
  <si>
    <t>5200-140-40</t>
  </si>
  <si>
    <t>5200-150-40</t>
  </si>
  <si>
    <t>5200-160-40</t>
  </si>
  <si>
    <t>5200-170-40</t>
  </si>
  <si>
    <t>5200-180-40</t>
  </si>
  <si>
    <t>5200-190-40</t>
  </si>
  <si>
    <t>5200-200-40</t>
  </si>
  <si>
    <t>5200-210-40</t>
  </si>
  <si>
    <t>5200-220-40</t>
  </si>
  <si>
    <t>5200-240-40</t>
  </si>
  <si>
    <t>5200-250-40</t>
  </si>
  <si>
    <t>5200-260-40</t>
  </si>
  <si>
    <t>5200-270-40</t>
  </si>
  <si>
    <t>5200-300-40</t>
  </si>
  <si>
    <t>5200-310-40</t>
  </si>
  <si>
    <t>5200-320-40</t>
  </si>
  <si>
    <t>5200-330-40</t>
  </si>
  <si>
    <t>5200-340-40</t>
  </si>
  <si>
    <t>5200-350-40</t>
  </si>
  <si>
    <t>5200-360-40</t>
  </si>
  <si>
    <t>5200-370-40</t>
  </si>
  <si>
    <t>5200-400-40</t>
  </si>
  <si>
    <t>5200-450-40</t>
  </si>
  <si>
    <t>5200-500-40</t>
  </si>
  <si>
    <t>5200-510-40</t>
  </si>
  <si>
    <t>5200-520-40</t>
  </si>
  <si>
    <t>5200-530-40</t>
  </si>
  <si>
    <t>5200-540-40</t>
  </si>
  <si>
    <t>5200-550-40</t>
  </si>
  <si>
    <t>5200-560-40</t>
  </si>
  <si>
    <t>5200-570-40</t>
  </si>
  <si>
    <t>5200-580-40</t>
  </si>
  <si>
    <t>5200-610-40</t>
  </si>
  <si>
    <t>5200-620-40</t>
  </si>
  <si>
    <t>5200-650-40</t>
  </si>
  <si>
    <t>5200-750-40</t>
  </si>
  <si>
    <t>5200-800-40</t>
  </si>
  <si>
    <t>5200-850-40</t>
  </si>
  <si>
    <t>5200-110-50</t>
  </si>
  <si>
    <t>5200-120-50</t>
  </si>
  <si>
    <t>5200-130-50</t>
  </si>
  <si>
    <t>5200-140-50</t>
  </si>
  <si>
    <t>5200-150-50</t>
  </si>
  <si>
    <t>5200-160-50</t>
  </si>
  <si>
    <t>5200-170-50</t>
  </si>
  <si>
    <t>5200-180-50</t>
  </si>
  <si>
    <t>5200-190-50</t>
  </si>
  <si>
    <t>5200-200-50</t>
  </si>
  <si>
    <t>5200-210-50</t>
  </si>
  <si>
    <t>5200-220-50</t>
  </si>
  <si>
    <t>5200-240-50</t>
  </si>
  <si>
    <t>5200-250-50</t>
  </si>
  <si>
    <t>5200-260-50</t>
  </si>
  <si>
    <t>5200-270-50</t>
  </si>
  <si>
    <t>5200-300-50</t>
  </si>
  <si>
    <t>5200-310-50</t>
  </si>
  <si>
    <t>5200-320-50</t>
  </si>
  <si>
    <t>5200-330-50</t>
  </si>
  <si>
    <t>5200-340-50</t>
  </si>
  <si>
    <t>5200-350-50</t>
  </si>
  <si>
    <t>5200-360-50</t>
  </si>
  <si>
    <t>5200-370-50</t>
  </si>
  <si>
    <t>5200-400-50</t>
  </si>
  <si>
    <t>5200-410-50</t>
  </si>
  <si>
    <t>5200-450-50</t>
  </si>
  <si>
    <t>5200-500-50</t>
  </si>
  <si>
    <t>5200-510-50</t>
  </si>
  <si>
    <t>5200-520-50</t>
  </si>
  <si>
    <t>5200-530-50</t>
  </si>
  <si>
    <t>5200-540-50</t>
  </si>
  <si>
    <t>5200-550-50</t>
  </si>
  <si>
    <t>5200-560-50</t>
  </si>
  <si>
    <t>5200-570-50</t>
  </si>
  <si>
    <t>5200-580-50</t>
  </si>
  <si>
    <t>5200-610-50</t>
  </si>
  <si>
    <t>5200-620-50</t>
  </si>
  <si>
    <t>5200-650-50</t>
  </si>
  <si>
    <t>5200-660-50</t>
  </si>
  <si>
    <t>5200-700-50</t>
  </si>
  <si>
    <t>5200-750-50</t>
  </si>
  <si>
    <t>5200-800-50</t>
  </si>
  <si>
    <t>5200-850-50</t>
  </si>
  <si>
    <t>Non-Financial Corporation Deposits - Non-Operational</t>
  </si>
  <si>
    <t>Non-Financial Corporation Deposits - Term</t>
  </si>
  <si>
    <t>Section</t>
  </si>
  <si>
    <t>Page</t>
  </si>
  <si>
    <t>Legend:</t>
  </si>
  <si>
    <t>Datapoint Numbering (Section-Row-Column)</t>
  </si>
  <si>
    <t>Formula (Locked - No Data Input Required)</t>
  </si>
  <si>
    <t>E.g., Cash on Hand, etc. (Position $): 5200-100-10</t>
  </si>
  <si>
    <t>Memo Items: Commitments</t>
  </si>
  <si>
    <t>5200-100</t>
  </si>
  <si>
    <t>5200-110</t>
  </si>
  <si>
    <t>5200-120</t>
  </si>
  <si>
    <t>5200-130</t>
  </si>
  <si>
    <t>5200-140</t>
  </si>
  <si>
    <t>5200-150</t>
  </si>
  <si>
    <t>5200-160</t>
  </si>
  <si>
    <t>5200-170</t>
  </si>
  <si>
    <t>5200-180</t>
  </si>
  <si>
    <t>5200-190</t>
  </si>
  <si>
    <t>5200-200</t>
  </si>
  <si>
    <t>5200-210</t>
  </si>
  <si>
    <t>5200-220</t>
  </si>
  <si>
    <t>5200-230</t>
  </si>
  <si>
    <t>5200-240</t>
  </si>
  <si>
    <t>5200-250</t>
  </si>
  <si>
    <t>5200-260</t>
  </si>
  <si>
    <t>5200-270</t>
  </si>
  <si>
    <t>5200-300</t>
  </si>
  <si>
    <t>5200-310</t>
  </si>
  <si>
    <t>5200-320</t>
  </si>
  <si>
    <t>5200-330</t>
  </si>
  <si>
    <t>5200-340</t>
  </si>
  <si>
    <t>5200-350</t>
  </si>
  <si>
    <t>5200-360</t>
  </si>
  <si>
    <t>5200-370</t>
  </si>
  <si>
    <t>5200-400</t>
  </si>
  <si>
    <t>5200-410</t>
  </si>
  <si>
    <t>5200-450</t>
  </si>
  <si>
    <t>5200-500</t>
  </si>
  <si>
    <t>5200-510</t>
  </si>
  <si>
    <t>5200-520</t>
  </si>
  <si>
    <t>5200-530</t>
  </si>
  <si>
    <t>5200-540</t>
  </si>
  <si>
    <t>5200-550</t>
  </si>
  <si>
    <t>5200-560</t>
  </si>
  <si>
    <t>5200-570</t>
  </si>
  <si>
    <t>5200-580</t>
  </si>
  <si>
    <t>5200-600</t>
  </si>
  <si>
    <t>5200-610</t>
  </si>
  <si>
    <t>5200-620</t>
  </si>
  <si>
    <t>5200-650</t>
  </si>
  <si>
    <t>5200-660</t>
  </si>
  <si>
    <t>5200-700</t>
  </si>
  <si>
    <t>5200-750</t>
  </si>
  <si>
    <t>5200-800</t>
  </si>
  <si>
    <t>5200-850</t>
  </si>
  <si>
    <t>5200-900</t>
  </si>
  <si>
    <t>5200-910</t>
  </si>
  <si>
    <t>5200-920</t>
  </si>
  <si>
    <t>5200-930</t>
  </si>
  <si>
    <t>5200-940</t>
  </si>
  <si>
    <t>5200-950</t>
  </si>
  <si>
    <t>5200-960</t>
  </si>
  <si>
    <t>Cash on Hand, Bank Notes, and Items in Transit</t>
  </si>
  <si>
    <t>** Report in the Week 4 bucket for cash flows related to days 29, 30 and 31 of the first month, and apply the run-off rate assigned to week 4 cash flows.</t>
  </si>
  <si>
    <t>*** Report in the Month 2 bucket for cash flows related to the remaining days of week 5, and apply the monthly run-off rate assigned to month 2 cash flows.</t>
  </si>
  <si>
    <t>Enter Credit Union Name:</t>
  </si>
  <si>
    <t>Enter Charter No.:</t>
  </si>
  <si>
    <t>Enter Reporting Period End Date:</t>
  </si>
  <si>
    <t>B.C. Credit Unions</t>
  </si>
  <si>
    <t>Table of Contents:</t>
  </si>
  <si>
    <t>Instructions:</t>
  </si>
  <si>
    <r>
      <t xml:space="preserve">Refer to the </t>
    </r>
    <r>
      <rPr>
        <b/>
        <sz val="11"/>
        <color theme="1"/>
        <rFont val="Arial"/>
        <family val="2"/>
        <scheme val="minor"/>
      </rPr>
      <t>NCCF Reporting Instructions</t>
    </r>
    <r>
      <rPr>
        <sz val="11"/>
        <color theme="1"/>
        <rFont val="Arial"/>
        <family val="2"/>
        <scheme val="minor"/>
      </rPr>
      <t xml:space="preserve"> for details on completing the NCCF.</t>
    </r>
  </si>
  <si>
    <t>Data Input*</t>
  </si>
  <si>
    <r>
      <t xml:space="preserve">*Note: Please do </t>
    </r>
    <r>
      <rPr>
        <u/>
        <sz val="11"/>
        <color theme="1"/>
        <rFont val="Arial"/>
        <family val="2"/>
        <scheme val="minor"/>
      </rPr>
      <t>not</t>
    </r>
    <r>
      <rPr>
        <sz val="11"/>
        <color theme="1"/>
        <rFont val="Arial"/>
        <family val="2"/>
        <scheme val="minor"/>
      </rPr>
      <t xml:space="preserve"> change, move (drag &amp; drop), etc. Data Input cells, as links in the 'Upload link' tab may break and prevent successful submission of the completed NCCF.</t>
    </r>
  </si>
  <si>
    <r>
      <t xml:space="preserve">Refer to BCFSA's </t>
    </r>
    <r>
      <rPr>
        <b/>
        <sz val="11"/>
        <color theme="1"/>
        <rFont val="Arial"/>
        <family val="2"/>
        <scheme val="minor"/>
      </rPr>
      <t xml:space="preserve">NCCF Regulatory Statement </t>
    </r>
    <r>
      <rPr>
        <sz val="11"/>
        <color theme="1"/>
        <rFont val="Arial"/>
        <family val="2"/>
        <scheme val="minor"/>
      </rPr>
      <t>for details on the NCCF reporting requirements, including due dates, reporting frequency, and submitting the NCCF.</t>
    </r>
  </si>
  <si>
    <t>EFFECTIVE OCTOBER 2021</t>
  </si>
  <si>
    <t>Reporting</t>
  </si>
  <si>
    <t>Template:</t>
  </si>
  <si>
    <t>600 - 750 West Pender Street</t>
  </si>
  <si>
    <t>Vancouver, B.C. V6C 2T8</t>
  </si>
  <si>
    <r>
      <rPr>
        <b/>
        <sz val="9"/>
        <color theme="3"/>
        <rFont val="Arial"/>
        <family val="2"/>
        <scheme val="minor"/>
      </rPr>
      <t>T</t>
    </r>
    <r>
      <rPr>
        <sz val="9"/>
        <color theme="3"/>
        <rFont val="Arial"/>
        <family val="2"/>
        <scheme val="minor"/>
      </rPr>
      <t xml:space="preserve"> 604 660 3555</t>
    </r>
  </si>
  <si>
    <r>
      <rPr>
        <b/>
        <sz val="9"/>
        <color theme="3"/>
        <rFont val="Arial"/>
        <family val="2"/>
        <scheme val="minor"/>
      </rPr>
      <t>F</t>
    </r>
    <r>
      <rPr>
        <sz val="9"/>
        <color theme="3"/>
        <rFont val="Arial"/>
        <family val="2"/>
        <scheme val="minor"/>
      </rPr>
      <t xml:space="preserve"> 604 660 3365</t>
    </r>
  </si>
  <si>
    <t>bcfsa.ca</t>
  </si>
  <si>
    <t>Net Cumulative</t>
  </si>
  <si>
    <t>Cash Flow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</si>
</sst>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[$-409]mmmm\ d\,\ yyyy;@"/>
  </numFmts>
  <fonts count="2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name val="Arial"/>
      <family val="2"/>
      <scheme val="minor"/>
    </font>
    <font>
      <sz val="11"/>
      <color theme="0" tint="-0.34998626667073579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name val="Arial"/>
      <family val="2"/>
      <scheme val="minor"/>
    </font>
    <font>
      <i/>
      <sz val="11"/>
      <name val="Arial"/>
      <family val="2"/>
      <scheme val="minor"/>
    </font>
    <font>
      <sz val="20"/>
      <color rgb="FF7F7F7F"/>
      <name val="Arial"/>
      <family val="2"/>
      <scheme val="minor"/>
    </font>
    <font>
      <sz val="10"/>
      <color rgb="FF595959"/>
      <name val="Arial"/>
      <family val="2"/>
      <scheme val="minor"/>
    </font>
    <font>
      <b/>
      <sz val="10"/>
      <color rgb="FF595959"/>
      <name val="Arial"/>
      <family val="2"/>
      <scheme val="minor"/>
    </font>
    <font>
      <u/>
      <sz val="11"/>
      <color theme="10"/>
      <name val="Arial"/>
      <family val="2"/>
      <scheme val="minor"/>
    </font>
    <font>
      <b/>
      <sz val="16"/>
      <name val="Arial"/>
      <family val="2"/>
      <scheme val="minor"/>
    </font>
    <font>
      <u/>
      <sz val="11"/>
      <color theme="1"/>
      <name val="Arial"/>
      <family val="2"/>
      <scheme val="minor"/>
    </font>
    <font>
      <b/>
      <sz val="48"/>
      <color rgb="FF515E7B"/>
      <name val="Arial"/>
      <family val="2"/>
      <scheme val="minor"/>
    </font>
    <font>
      <sz val="48"/>
      <color theme="1"/>
      <name val="Arial"/>
      <family val="2"/>
      <scheme val="minor"/>
    </font>
    <font>
      <sz val="48"/>
      <color theme="4"/>
      <name val="Arial"/>
      <family val="2"/>
      <scheme val="minor"/>
    </font>
    <font>
      <b/>
      <sz val="48"/>
      <color theme="3"/>
      <name val="Arial"/>
      <family val="2"/>
      <scheme val="minor"/>
    </font>
    <font>
      <b/>
      <sz val="22"/>
      <color theme="3"/>
      <name val="Arial"/>
      <family val="2"/>
      <scheme val="minor"/>
    </font>
    <font>
      <sz val="9"/>
      <color theme="3"/>
      <name val="Arial"/>
      <family val="2"/>
      <scheme val="minor"/>
    </font>
    <font>
      <b/>
      <sz val="9"/>
      <color theme="3"/>
      <name val="Arial"/>
      <family val="2"/>
      <scheme val="minor"/>
    </font>
    <font>
      <sz val="8"/>
      <color theme="3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BED3E8"/>
        <bgColor indexed="64"/>
      </patternFill>
    </fill>
  </fills>
  <borders count="7">
    <border>
      <left/>
      <right/>
      <top/>
      <bottom/>
      <diagonal/>
    </border>
    <border>
      <left style="medium">
        <color theme="5" tint="0.39994506668294322"/>
      </left>
      <right style="medium">
        <color theme="5" tint="0.39994506668294322"/>
      </right>
      <top style="medium">
        <color theme="5" tint="0.39994506668294322"/>
      </top>
      <bottom style="medium">
        <color theme="5" tint="0.39994506668294322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medium">
        <color rgb="FF0070C0"/>
      </left>
      <right/>
      <top style="medium">
        <color rgb="FF0070C0"/>
      </top>
      <bottom style="medium">
        <color rgb="FF0070C0"/>
      </bottom>
      <diagonal/>
    </border>
    <border>
      <left/>
      <right/>
      <top style="medium">
        <color rgb="FF0070C0"/>
      </top>
      <bottom style="medium">
        <color rgb="FF0070C0"/>
      </bottom>
      <diagonal/>
    </border>
    <border>
      <left/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87">
    <xf numFmtId="0" fontId="0" fillId="0" borderId="0" xfId="0"/>
    <xf numFmtId="0" fontId="0" fillId="0" borderId="0" xfId="0" applyAlignment="1">
      <alignment horizontal="right"/>
    </xf>
    <xf numFmtId="0" fontId="0" fillId="0" borderId="0" xfId="0" applyFill="1"/>
    <xf numFmtId="0" fontId="8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0" fillId="0" borderId="0" xfId="0" applyProtection="1">
      <protection locked="0"/>
    </xf>
    <xf numFmtId="0" fontId="0" fillId="0" borderId="2" xfId="0" applyBorder="1" applyAlignment="1" applyProtection="1">
      <alignment horizontal="left"/>
      <protection locked="0"/>
    </xf>
    <xf numFmtId="1" fontId="0" fillId="0" borderId="0" xfId="0" applyNumberFormat="1"/>
    <xf numFmtId="1" fontId="0" fillId="4" borderId="0" xfId="0" applyNumberFormat="1" applyFill="1"/>
    <xf numFmtId="165" fontId="0" fillId="0" borderId="2" xfId="0" applyNumberFormat="1" applyBorder="1" applyAlignment="1" applyProtection="1">
      <alignment horizontal="left"/>
      <protection locked="0"/>
    </xf>
    <xf numFmtId="0" fontId="0" fillId="2" borderId="0" xfId="0" applyFill="1" applyProtection="1"/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horizontal="center"/>
    </xf>
    <xf numFmtId="0" fontId="0" fillId="0" borderId="2" xfId="0" applyBorder="1" applyAlignment="1" applyProtection="1">
      <alignment horizontal="left"/>
    </xf>
    <xf numFmtId="0" fontId="0" fillId="0" borderId="0" xfId="0" applyAlignment="1" applyProtection="1">
      <alignment horizontal="right"/>
    </xf>
    <xf numFmtId="0" fontId="5" fillId="0" borderId="0" xfId="0" applyFont="1" applyProtection="1"/>
    <xf numFmtId="0" fontId="1" fillId="0" borderId="0" xfId="0" applyFont="1" applyAlignment="1" applyProtection="1">
      <alignment horizontal="center"/>
    </xf>
    <xf numFmtId="0" fontId="0" fillId="0" borderId="0" xfId="0" applyAlignment="1" applyProtection="1">
      <alignment horizontal="left"/>
    </xf>
    <xf numFmtId="0" fontId="1" fillId="0" borderId="0" xfId="0" applyFont="1" applyProtection="1"/>
    <xf numFmtId="0" fontId="0" fillId="0" borderId="0" xfId="0" applyAlignment="1" applyProtection="1">
      <alignment horizontal="left" indent="1"/>
    </xf>
    <xf numFmtId="0" fontId="2" fillId="3" borderId="1" xfId="0" quotePrefix="1" applyFont="1" applyFill="1" applyBorder="1" applyAlignment="1" applyProtection="1">
      <alignment horizontal="center"/>
    </xf>
    <xf numFmtId="0" fontId="0" fillId="0" borderId="0" xfId="0" applyAlignment="1" applyProtection="1">
      <alignment horizontal="left" indent="2"/>
    </xf>
    <xf numFmtId="0" fontId="0" fillId="4" borderId="2" xfId="0" applyFill="1" applyBorder="1" applyAlignment="1" applyProtection="1">
      <alignment horizontal="left"/>
    </xf>
    <xf numFmtId="0" fontId="0" fillId="0" borderId="0" xfId="0" applyAlignment="1" applyProtection="1"/>
    <xf numFmtId="0" fontId="0" fillId="5" borderId="2" xfId="0" applyFill="1" applyBorder="1" applyAlignment="1" applyProtection="1">
      <alignment horizontal="left"/>
    </xf>
    <xf numFmtId="165" fontId="0" fillId="5" borderId="2" xfId="0" applyNumberFormat="1" applyFill="1" applyBorder="1" applyAlignment="1" applyProtection="1">
      <alignment horizontal="left"/>
    </xf>
    <xf numFmtId="0" fontId="2" fillId="0" borderId="0" xfId="0" applyFont="1" applyFill="1" applyProtection="1"/>
    <xf numFmtId="0" fontId="0" fillId="0" borderId="0" xfId="0" applyFill="1" applyProtection="1"/>
    <xf numFmtId="0" fontId="0" fillId="0" borderId="0" xfId="0" applyFill="1" applyAlignment="1" applyProtection="1">
      <alignment horizontal="left"/>
    </xf>
    <xf numFmtId="0" fontId="2" fillId="0" borderId="0" xfId="0" applyFont="1" applyAlignment="1" applyProtection="1">
      <alignment horizontal="center"/>
    </xf>
    <xf numFmtId="0" fontId="2" fillId="3" borderId="1" xfId="0" applyFont="1" applyFill="1" applyBorder="1" applyAlignment="1" applyProtection="1">
      <alignment horizontal="center"/>
    </xf>
    <xf numFmtId="0" fontId="0" fillId="3" borderId="1" xfId="0" quotePrefix="1" applyFill="1" applyBorder="1" applyAlignment="1" applyProtection="1">
      <alignment horizontal="center"/>
    </xf>
    <xf numFmtId="0" fontId="0" fillId="0" borderId="0" xfId="0" applyFill="1" applyAlignment="1" applyProtection="1">
      <alignment horizontal="right"/>
    </xf>
    <xf numFmtId="0" fontId="3" fillId="0" borderId="0" xfId="0" applyFont="1" applyAlignment="1" applyProtection="1">
      <alignment horizontal="center"/>
    </xf>
    <xf numFmtId="0" fontId="6" fillId="0" borderId="0" xfId="0" applyFont="1" applyAlignment="1" applyProtection="1">
      <alignment horizontal="left" indent="1"/>
    </xf>
    <xf numFmtId="0" fontId="2" fillId="0" borderId="0" xfId="0" applyFont="1" applyAlignment="1" applyProtection="1">
      <alignment horizontal="left" indent="2"/>
    </xf>
    <xf numFmtId="0" fontId="2" fillId="0" borderId="0" xfId="0" applyFont="1" applyFill="1" applyAlignment="1" applyProtection="1">
      <alignment horizontal="right"/>
    </xf>
    <xf numFmtId="0" fontId="6" fillId="0" borderId="0" xfId="0" applyFont="1" applyAlignment="1" applyProtection="1">
      <alignment horizontal="left" indent="2"/>
    </xf>
    <xf numFmtId="0" fontId="2" fillId="0" borderId="0" xfId="0" applyFont="1" applyAlignment="1" applyProtection="1">
      <alignment horizontal="left" indent="3"/>
    </xf>
    <xf numFmtId="0" fontId="2" fillId="0" borderId="0" xfId="0" applyFont="1" applyFill="1" applyAlignment="1" applyProtection="1">
      <alignment horizontal="left" indent="1"/>
    </xf>
    <xf numFmtId="0" fontId="5" fillId="0" borderId="0" xfId="0" applyFont="1" applyFill="1" applyAlignment="1" applyProtection="1">
      <alignment horizontal="left"/>
    </xf>
    <xf numFmtId="0" fontId="5" fillId="0" borderId="0" xfId="0" applyFont="1" applyFill="1" applyProtection="1"/>
    <xf numFmtId="0" fontId="6" fillId="0" borderId="0" xfId="0" applyFont="1" applyFill="1" applyAlignment="1" applyProtection="1">
      <alignment horizontal="left" indent="1"/>
    </xf>
    <xf numFmtId="0" fontId="2" fillId="0" borderId="0" xfId="0" applyFont="1" applyFill="1" applyAlignment="1" applyProtection="1">
      <alignment horizontal="left" indent="2"/>
    </xf>
    <xf numFmtId="0" fontId="0" fillId="3" borderId="1" xfId="0" applyFill="1" applyBorder="1" applyAlignment="1" applyProtection="1">
      <alignment horizontal="center"/>
    </xf>
    <xf numFmtId="0" fontId="2" fillId="0" borderId="6" xfId="2" applyNumberFormat="1" applyFont="1" applyBorder="1" applyAlignment="1" applyProtection="1">
      <alignment horizontal="center"/>
    </xf>
    <xf numFmtId="0" fontId="2" fillId="0" borderId="0" xfId="0" applyFont="1" applyFill="1" applyAlignment="1" applyProtection="1">
      <alignment horizontal="center"/>
    </xf>
    <xf numFmtId="0" fontId="6" fillId="0" borderId="0" xfId="0" applyFont="1" applyFill="1" applyProtection="1"/>
    <xf numFmtId="0" fontId="2" fillId="0" borderId="0" xfId="0" applyFont="1" applyAlignment="1" applyProtection="1">
      <alignment horizontal="right"/>
    </xf>
    <xf numFmtId="38" fontId="2" fillId="0" borderId="2" xfId="2" applyNumberFormat="1" applyFont="1" applyBorder="1" applyAlignment="1" applyProtection="1">
      <alignment horizontal="right"/>
      <protection locked="0"/>
    </xf>
    <xf numFmtId="38" fontId="2" fillId="4" borderId="2" xfId="2" applyNumberFormat="1" applyFont="1" applyFill="1" applyBorder="1" applyAlignment="1" applyProtection="1">
      <alignment horizontal="right"/>
    </xf>
    <xf numFmtId="0" fontId="7" fillId="0" borderId="0" xfId="0" quotePrefix="1" applyFont="1" applyAlignment="1">
      <alignment horizontal="right" vertical="center"/>
    </xf>
    <xf numFmtId="0" fontId="1" fillId="0" borderId="0" xfId="0" applyFont="1" applyFill="1" applyProtection="1"/>
    <xf numFmtId="0" fontId="1" fillId="0" borderId="0" xfId="0" applyFont="1" applyFill="1" applyAlignment="1" applyProtection="1">
      <alignment horizontal="center"/>
    </xf>
    <xf numFmtId="0" fontId="0" fillId="0" borderId="0" xfId="0" applyFill="1" applyAlignment="1" applyProtection="1">
      <alignment horizontal="center"/>
    </xf>
    <xf numFmtId="0" fontId="10" fillId="0" borderId="0" xfId="3" applyAlignment="1" applyProtection="1">
      <alignment horizontal="center"/>
    </xf>
    <xf numFmtId="0" fontId="5" fillId="0" borderId="0" xfId="0" applyFont="1" applyFill="1" applyAlignment="1" applyProtection="1"/>
    <xf numFmtId="0" fontId="1" fillId="0" borderId="0" xfId="0" applyFont="1" applyFill="1" applyAlignment="1" applyProtection="1"/>
    <xf numFmtId="0" fontId="0" fillId="0" borderId="0" xfId="0" applyFill="1" applyAlignment="1" applyProtection="1"/>
    <xf numFmtId="17" fontId="1" fillId="0" borderId="0" xfId="0" quotePrefix="1" applyNumberFormat="1" applyFont="1"/>
    <xf numFmtId="0" fontId="13" fillId="0" borderId="0" xfId="0" applyFont="1"/>
    <xf numFmtId="0" fontId="14" fillId="0" borderId="0" xfId="0" applyFont="1"/>
    <xf numFmtId="0" fontId="15" fillId="0" borderId="0" xfId="0" applyFont="1" applyAlignment="1">
      <alignment horizontal="right" vertical="center"/>
    </xf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right"/>
    </xf>
    <xf numFmtId="0" fontId="9" fillId="0" borderId="0" xfId="0" applyFont="1" applyAlignment="1">
      <alignment vertical="center"/>
    </xf>
    <xf numFmtId="0" fontId="20" fillId="0" borderId="0" xfId="0" applyFont="1" applyAlignment="1">
      <alignment horizontal="right"/>
    </xf>
    <xf numFmtId="0" fontId="18" fillId="0" borderId="0" xfId="0" applyFont="1" applyAlignment="1">
      <alignment horizontal="left"/>
    </xf>
    <xf numFmtId="0" fontId="0" fillId="0" borderId="0" xfId="0" applyAlignment="1">
      <alignment horizontal="left"/>
    </xf>
    <xf numFmtId="0" fontId="11" fillId="6" borderId="0" xfId="0" applyFont="1" applyFill="1" applyProtection="1"/>
    <xf numFmtId="0" fontId="0" fillId="6" borderId="0" xfId="0" applyFill="1" applyAlignment="1" applyProtection="1">
      <alignment horizontal="center"/>
    </xf>
    <xf numFmtId="0" fontId="0" fillId="6" borderId="0" xfId="0" applyFill="1" applyAlignment="1" applyProtection="1">
      <alignment horizontal="left"/>
    </xf>
    <xf numFmtId="0" fontId="5" fillId="6" borderId="0" xfId="0" applyFont="1" applyFill="1" applyProtection="1"/>
    <xf numFmtId="0" fontId="2" fillId="6" borderId="0" xfId="0" applyFont="1" applyFill="1" applyProtection="1"/>
    <xf numFmtId="0" fontId="0" fillId="0" borderId="3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0" xfId="0" applyAlignment="1" applyProtection="1">
      <alignment horizontal="left" wrapText="1"/>
    </xf>
    <xf numFmtId="0" fontId="0" fillId="0" borderId="0" xfId="0" applyProtection="1"/>
    <xf numFmtId="0" fontId="0" fillId="0" borderId="0" xfId="0" applyAlignment="1" applyProtection="1">
      <alignment horizontal="left" wrapText="1" indent="1"/>
    </xf>
    <xf numFmtId="0" fontId="0" fillId="5" borderId="3" xfId="0" applyFill="1" applyBorder="1" applyAlignment="1" applyProtection="1">
      <alignment horizontal="left"/>
    </xf>
    <xf numFmtId="0" fontId="0" fillId="5" borderId="4" xfId="0" applyFill="1" applyBorder="1" applyAlignment="1" applyProtection="1">
      <alignment horizontal="left"/>
    </xf>
    <xf numFmtId="0" fontId="0" fillId="5" borderId="5" xfId="0" applyFill="1" applyBorder="1" applyAlignment="1" applyProtection="1">
      <alignment horizontal="left"/>
    </xf>
  </cellXfs>
  <cellStyles count="4">
    <cellStyle name="Comma" xfId="2" builtinId="3"/>
    <cellStyle name="Comma 2" xfId="1" xr:uid="{00000000-0005-0000-0000-00002F000000}"/>
    <cellStyle name="Hyperlink" xfId="3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23</xdr:row>
      <xdr:rowOff>163286</xdr:rowOff>
    </xdr:from>
    <xdr:to>
      <xdr:col>3</xdr:col>
      <xdr:colOff>726621</xdr:colOff>
      <xdr:row>25</xdr:row>
      <xdr:rowOff>157843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F7AC9F8F-2BBA-4A81-A9F6-B8A0B4FDAE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6890657"/>
          <a:ext cx="2990850" cy="342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0</xdr:rowOff>
    </xdr:from>
    <xdr:to>
      <xdr:col>1</xdr:col>
      <xdr:colOff>3987800</xdr:colOff>
      <xdr:row>0</xdr:row>
      <xdr:rowOff>457200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A8F65FB4-F32D-46A8-8FAF-FD033D8DCA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83029" y="0"/>
          <a:ext cx="3987800" cy="4572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272144</xdr:colOff>
      <xdr:row>0</xdr:row>
      <xdr:rowOff>0</xdr:rowOff>
    </xdr:from>
    <xdr:to>
      <xdr:col>1</xdr:col>
      <xdr:colOff>3976915</xdr:colOff>
      <xdr:row>0</xdr:row>
      <xdr:rowOff>457200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D5B470FA-E761-48D9-9394-6D96DE2D35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72144" y="0"/>
          <a:ext cx="3987800" cy="457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BCFSA">
      <a:dk1>
        <a:srgbClr val="231F20"/>
      </a:dk1>
      <a:lt1>
        <a:sysClr val="window" lastClr="FFFFFF"/>
      </a:lt1>
      <a:dk2>
        <a:srgbClr val="003A5D"/>
      </a:dk2>
      <a:lt2>
        <a:srgbClr val="EEECE1"/>
      </a:lt2>
      <a:accent1>
        <a:srgbClr val="003A5D"/>
      </a:accent1>
      <a:accent2>
        <a:srgbClr val="E64B38"/>
      </a:accent2>
      <a:accent3>
        <a:srgbClr val="238DC1"/>
      </a:accent3>
      <a:accent4>
        <a:srgbClr val="69BA7A"/>
      </a:accent4>
      <a:accent5>
        <a:srgbClr val="238DC1"/>
      </a:accent5>
      <a:accent6>
        <a:srgbClr val="E64B38"/>
      </a:accent6>
      <a:hlink>
        <a:srgbClr val="238DC1"/>
      </a:hlink>
      <a:folHlink>
        <a:srgbClr val="800080"/>
      </a:folHlink>
    </a:clrScheme>
    <a:fontScheme name="BCFSA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2DC15-6416-4FE7-A329-21FAD8735CB3}">
  <sheetPr codeName="Sheet1"/>
  <dimension ref="A7:J35"/>
  <sheetViews>
    <sheetView showGridLines="0" tabSelected="1" zoomScale="70" zoomScaleNormal="70" workbookViewId="0"/>
  </sheetViews>
  <sheetFormatPr defaultColWidth="11.6640625" defaultRowHeight="14"/>
  <cols>
    <col min="1" max="1" width="10.58203125" customWidth="1"/>
    <col min="2" max="2" width="8.08203125" customWidth="1"/>
    <col min="3" max="3" width="11" customWidth="1"/>
    <col min="4" max="7" width="10.58203125" customWidth="1"/>
    <col min="8" max="8" width="9.58203125" customWidth="1"/>
  </cols>
  <sheetData>
    <row r="7" spans="1:10">
      <c r="A7" s="61" t="s">
        <v>885</v>
      </c>
    </row>
    <row r="13" spans="1:10" s="63" customFormat="1" ht="55" customHeight="1">
      <c r="A13" s="62" t="s">
        <v>886</v>
      </c>
    </row>
    <row r="14" spans="1:10" s="63" customFormat="1" ht="55" customHeight="1">
      <c r="A14" s="62" t="s">
        <v>887</v>
      </c>
      <c r="J14" s="64"/>
    </row>
    <row r="15" spans="1:10" s="63" customFormat="1" ht="55" customHeight="1">
      <c r="A15" s="65" t="s">
        <v>893</v>
      </c>
      <c r="J15" s="64"/>
    </row>
    <row r="16" spans="1:10" s="63" customFormat="1" ht="55" customHeight="1">
      <c r="A16" s="65" t="s">
        <v>894</v>
      </c>
    </row>
    <row r="17" spans="1:10" ht="52.25" customHeight="1">
      <c r="A17" s="66" t="s">
        <v>878</v>
      </c>
      <c r="J17" s="53"/>
    </row>
    <row r="18" spans="1:10" ht="25">
      <c r="J18" s="53"/>
    </row>
    <row r="28" spans="1:10">
      <c r="A28" s="67"/>
      <c r="C28" s="71" t="s">
        <v>888</v>
      </c>
    </row>
    <row r="29" spans="1:10">
      <c r="C29" s="71" t="s">
        <v>889</v>
      </c>
    </row>
    <row r="30" spans="1:10">
      <c r="C30" s="72"/>
      <c r="G30" s="1"/>
    </row>
    <row r="31" spans="1:10">
      <c r="C31" s="71" t="s">
        <v>890</v>
      </c>
      <c r="G31" s="68"/>
    </row>
    <row r="32" spans="1:10">
      <c r="C32" s="71" t="s">
        <v>891</v>
      </c>
      <c r="G32" s="1"/>
    </row>
    <row r="33" spans="1:10">
      <c r="A33" s="3"/>
      <c r="C33" s="71" t="s">
        <v>892</v>
      </c>
      <c r="E33" s="69"/>
      <c r="H33" s="70" t="s">
        <v>84</v>
      </c>
      <c r="J33" s="4"/>
    </row>
    <row r="34" spans="1:10">
      <c r="A34" s="3"/>
      <c r="J34" s="4"/>
    </row>
    <row r="35" spans="1:10">
      <c r="A35" s="3"/>
      <c r="J35" s="5"/>
    </row>
  </sheetData>
  <sheetProtection algorithmName="SHA-512" hashValue="/WObiWzhHtBxmm4kW4FKa1vVyk+9pM4/gS8KQpOr2htrGuE4la0Y0N+jcP2YX8vZ6I+Oyi8gFTphul12EG3i8g==" saltValue="En/DT5kJyuqsJS2KzJB6+g==" spinCount="100000" sheet="1" objects="1" scenarios="1"/>
  <pageMargins left="0.7" right="0.78" top="0.75" bottom="0.74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8E4D3-BB16-4297-B7AD-CF0E3FCF24B9}">
  <sheetPr codeName="Sheet10"/>
  <dimension ref="A1"/>
  <sheetViews>
    <sheetView workbookViewId="0"/>
  </sheetViews>
  <sheetFormatPr defaultRowHeight="14"/>
  <sheetData/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909FD-A752-44AF-AA7E-59F01770B573}">
  <sheetPr codeName="Sheet11"/>
  <dimension ref="A1"/>
  <sheetViews>
    <sheetView workbookViewId="0"/>
  </sheetViews>
  <sheetFormatPr defaultRowHeight="14"/>
  <sheetData/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B38C4-5F24-4DF0-9036-E84AF2AF0AB1}">
  <sheetPr codeName="Sheet12"/>
  <dimension ref="A1"/>
  <sheetViews>
    <sheetView workbookViewId="0"/>
  </sheetViews>
  <sheetFormatPr defaultRowHeight="14"/>
  <sheetData/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8D42C-FB1A-48E0-AE75-A9CE99DECA69}">
  <sheetPr codeName="Sheet13"/>
  <dimension ref="A1"/>
  <sheetViews>
    <sheetView workbookViewId="0"/>
  </sheetViews>
  <sheetFormatPr defaultRowHeight="14"/>
  <sheetData/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863A6-7C95-43D9-8351-0DF1455D3B27}">
  <sheetPr codeName="Sheet14"/>
  <dimension ref="A1"/>
  <sheetViews>
    <sheetView workbookViewId="0"/>
  </sheetViews>
  <sheetFormatPr defaultRowHeight="14"/>
  <sheetData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579DC-6884-42D3-B081-84EA9C9FEDB0}">
  <sheetPr codeName="Sheet2">
    <pageSetUpPr fitToPage="1"/>
  </sheetPr>
  <dimension ref="A1:I26"/>
  <sheetViews>
    <sheetView zoomScale="70" zoomScaleNormal="70" workbookViewId="0">
      <selection activeCell="A2" sqref="A2"/>
    </sheetView>
  </sheetViews>
  <sheetFormatPr defaultColWidth="8.6640625" defaultRowHeight="14"/>
  <cols>
    <col min="1" max="1" width="3.6640625" style="11" customWidth="1"/>
    <col min="2" max="2" width="53.9140625" style="12" customWidth="1"/>
    <col min="3" max="3" width="9.5" style="14" customWidth="1"/>
    <col min="4" max="4" width="18.08203125" style="14" customWidth="1"/>
    <col min="5" max="5" width="18.08203125" style="16" customWidth="1"/>
    <col min="6" max="6" width="18.08203125" style="19" customWidth="1"/>
    <col min="7" max="7" width="3.6640625" style="11" customWidth="1"/>
    <col min="8" max="16384" width="8.6640625" style="12"/>
  </cols>
  <sheetData>
    <row r="1" spans="1:9" ht="54.5" customHeight="1">
      <c r="B1" s="54"/>
      <c r="C1" s="55"/>
      <c r="D1" s="56"/>
      <c r="E1" s="29"/>
      <c r="F1" s="30"/>
    </row>
    <row r="2" spans="1:9" ht="21.5" customHeight="1" thickBot="1">
      <c r="B2" s="73" t="s">
        <v>93</v>
      </c>
      <c r="C2" s="74"/>
      <c r="D2" s="74"/>
      <c r="E2" s="75"/>
      <c r="F2" s="75"/>
    </row>
    <row r="3" spans="1:9" ht="14.5" thickBot="1">
      <c r="B3" s="13" t="s">
        <v>875</v>
      </c>
      <c r="D3" s="78"/>
      <c r="E3" s="79"/>
      <c r="F3" s="80"/>
    </row>
    <row r="4" spans="1:9" ht="14.5" thickBot="1">
      <c r="B4" s="13" t="s">
        <v>876</v>
      </c>
      <c r="D4" s="7"/>
      <c r="F4" s="16"/>
    </row>
    <row r="5" spans="1:9" ht="14.5" thickBot="1">
      <c r="B5" s="13" t="s">
        <v>877</v>
      </c>
      <c r="D5" s="10"/>
      <c r="F5" s="16"/>
    </row>
    <row r="6" spans="1:9">
      <c r="B6" s="76"/>
      <c r="C6" s="74"/>
      <c r="D6" s="74"/>
      <c r="E6" s="75"/>
      <c r="F6" s="75"/>
    </row>
    <row r="8" spans="1:9" s="14" customFormat="1">
      <c r="A8" s="11"/>
      <c r="B8" s="17" t="s">
        <v>879</v>
      </c>
      <c r="C8" s="18" t="s">
        <v>811</v>
      </c>
      <c r="D8" s="18" t="s">
        <v>812</v>
      </c>
      <c r="E8" s="16"/>
      <c r="F8" s="19"/>
      <c r="G8" s="11"/>
      <c r="H8" s="12"/>
      <c r="I8" s="12"/>
    </row>
    <row r="9" spans="1:9" s="14" customFormat="1">
      <c r="A9" s="11"/>
      <c r="B9" s="12"/>
      <c r="E9" s="16"/>
      <c r="F9" s="19"/>
      <c r="G9" s="11"/>
      <c r="H9" s="12"/>
      <c r="I9" s="12"/>
    </row>
    <row r="10" spans="1:9" s="14" customFormat="1">
      <c r="A10" s="11"/>
      <c r="B10" s="12" t="s">
        <v>87</v>
      </c>
      <c r="C10" s="57">
        <v>5200</v>
      </c>
      <c r="D10" s="14" t="s">
        <v>1</v>
      </c>
      <c r="E10" s="16"/>
      <c r="F10" s="19"/>
      <c r="G10" s="11"/>
      <c r="H10" s="12"/>
      <c r="I10" s="12"/>
    </row>
    <row r="11" spans="1:9" s="14" customFormat="1">
      <c r="A11" s="11"/>
      <c r="B11" s="12" t="s">
        <v>85</v>
      </c>
      <c r="C11" s="57">
        <v>5200</v>
      </c>
      <c r="D11" s="14" t="s">
        <v>1</v>
      </c>
      <c r="E11" s="16"/>
      <c r="F11" s="19"/>
      <c r="G11" s="11"/>
      <c r="H11" s="12"/>
      <c r="I11" s="12"/>
    </row>
    <row r="12" spans="1:9" s="14" customFormat="1">
      <c r="A12" s="11"/>
      <c r="B12" s="12" t="s">
        <v>817</v>
      </c>
      <c r="C12" s="57">
        <v>5200</v>
      </c>
      <c r="D12" s="14" t="s">
        <v>1</v>
      </c>
      <c r="E12" s="16"/>
      <c r="F12" s="19"/>
      <c r="G12" s="11"/>
      <c r="H12" s="12"/>
      <c r="I12" s="12"/>
    </row>
    <row r="15" spans="1:9">
      <c r="B15" s="20" t="s">
        <v>880</v>
      </c>
    </row>
    <row r="16" spans="1:9" ht="30" customHeight="1">
      <c r="B16" s="81" t="s">
        <v>884</v>
      </c>
      <c r="C16" s="81"/>
      <c r="D16" s="81"/>
      <c r="E16" s="81"/>
      <c r="F16" s="81"/>
    </row>
    <row r="17" spans="1:9">
      <c r="B17" s="82" t="s">
        <v>881</v>
      </c>
      <c r="C17" s="82"/>
      <c r="D17" s="82"/>
      <c r="E17" s="82"/>
      <c r="F17" s="82"/>
    </row>
    <row r="20" spans="1:9" s="19" customFormat="1" ht="14.5" thickBot="1">
      <c r="A20" s="11"/>
      <c r="B20" s="20" t="s">
        <v>813</v>
      </c>
      <c r="C20" s="14"/>
      <c r="D20" s="14"/>
      <c r="E20" s="16"/>
      <c r="G20" s="11"/>
      <c r="H20" s="12"/>
      <c r="I20" s="12"/>
    </row>
    <row r="21" spans="1:9" s="19" customFormat="1" ht="14.5" thickBot="1">
      <c r="A21" s="11"/>
      <c r="B21" s="21" t="s">
        <v>814</v>
      </c>
      <c r="C21" s="22"/>
      <c r="D21" s="14"/>
      <c r="E21" s="12"/>
      <c r="G21" s="11"/>
      <c r="H21" s="12"/>
      <c r="I21" s="12"/>
    </row>
    <row r="22" spans="1:9" s="19" customFormat="1" ht="14.5" thickBot="1">
      <c r="A22" s="11"/>
      <c r="B22" s="23" t="s">
        <v>816</v>
      </c>
      <c r="C22" s="12"/>
      <c r="D22" s="14"/>
      <c r="E22" s="12"/>
      <c r="G22" s="11"/>
      <c r="H22" s="12"/>
      <c r="I22" s="12"/>
    </row>
    <row r="23" spans="1:9" s="19" customFormat="1" ht="14.5" thickBot="1">
      <c r="A23" s="11"/>
      <c r="B23" s="21" t="s">
        <v>882</v>
      </c>
      <c r="C23" s="15"/>
      <c r="D23" s="14"/>
      <c r="E23" s="12"/>
      <c r="G23" s="11"/>
      <c r="H23" s="12"/>
      <c r="I23" s="12"/>
    </row>
    <row r="24" spans="1:9" s="19" customFormat="1" ht="14.5" thickBot="1">
      <c r="A24" s="11"/>
      <c r="B24" s="21" t="s">
        <v>815</v>
      </c>
      <c r="C24" s="24"/>
      <c r="D24" s="14"/>
      <c r="E24" s="12"/>
      <c r="G24" s="11"/>
      <c r="H24" s="12"/>
      <c r="I24" s="12"/>
    </row>
    <row r="26" spans="1:9" ht="28.5" customHeight="1">
      <c r="B26" s="83" t="s">
        <v>883</v>
      </c>
      <c r="C26" s="83"/>
      <c r="D26" s="83"/>
      <c r="E26" s="83"/>
      <c r="F26" s="83"/>
    </row>
  </sheetData>
  <sheetProtection algorithmName="SHA-512" hashValue="v9c4k/kJZ7SWWYgIK57MoPfhp0nT99VM9iG2fJft2OJ5bs8Wr+6v1uYGg6gxp2IloSgg8fIsZ8y1oSsdXQtiFw==" saltValue="L8Q1E0Dv8+1aT+2x//4YLQ==" spinCount="100000" sheet="1" objects="1" scenarios="1"/>
  <mergeCells count="4">
    <mergeCell ref="D3:F3"/>
    <mergeCell ref="B16:F16"/>
    <mergeCell ref="B17:F17"/>
    <mergeCell ref="B26:F26"/>
  </mergeCells>
  <hyperlinks>
    <hyperlink ref="C10" location="NCCF!B11" display="NCCF!B11" xr:uid="{837B0A75-E733-4B06-8E83-FE0B82D77B31}"/>
    <hyperlink ref="C11" location="NCCF!B61" display="NCCF!B61" xr:uid="{7052182A-6819-47A0-ABB5-19A111725EBC}"/>
    <hyperlink ref="C12" location="NCCF!B95" display="NCCF!B95" xr:uid="{EC09C5AB-5B97-4B7F-B62F-788E56AFD2C9}"/>
  </hyperlinks>
  <printOptions horizontalCentered="1"/>
  <pageMargins left="0.70866141732283505" right="0.70866141732283505" top="0.74803149606299202" bottom="0.74803149606299202" header="0.31496062992126" footer="0.31496062992126"/>
  <pageSetup scale="76" fitToHeight="0" orientation="portrait" r:id="rId1"/>
  <headerFooter>
    <oddFooter>&amp;CClassification: Protected B&amp;R&amp;P/&amp;N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0AC67-BA89-4222-842A-04001ADEFCEA}">
  <sheetPr codeName="Sheet3">
    <pageSetUpPr fitToPage="1"/>
  </sheetPr>
  <dimension ref="A1:U184"/>
  <sheetViews>
    <sheetView zoomScale="70" zoomScaleNormal="70" workbookViewId="0">
      <pane xSplit="3" ySplit="9" topLeftCell="D10" activePane="bottomRight" state="frozen"/>
      <selection pane="topRight" activeCell="E1" sqref="E1"/>
      <selection pane="bottomLeft" activeCell="A10" sqref="A10"/>
      <selection pane="bottomRight" activeCell="A2" sqref="A2"/>
    </sheetView>
  </sheetViews>
  <sheetFormatPr defaultColWidth="8.6640625" defaultRowHeight="14"/>
  <cols>
    <col min="1" max="1" width="3.6640625" style="11" customWidth="1"/>
    <col min="2" max="2" width="60.6640625" style="13" customWidth="1"/>
    <col min="3" max="3" width="9.83203125" style="12" customWidth="1"/>
    <col min="4" max="20" width="18.08203125" style="16" customWidth="1"/>
    <col min="21" max="21" width="3.6640625" style="11" customWidth="1"/>
    <col min="22" max="16384" width="8.6640625" style="6"/>
  </cols>
  <sheetData>
    <row r="1" spans="2:20" ht="54.5" customHeight="1">
      <c r="B1" s="58"/>
      <c r="C1" s="59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</row>
    <row r="2" spans="2:20" ht="21.5" customHeight="1" thickBot="1">
      <c r="B2" s="73" t="s">
        <v>93</v>
      </c>
      <c r="C2" s="77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</row>
    <row r="3" spans="2:20" ht="14.5" thickBot="1">
      <c r="B3" s="13" t="s">
        <v>91</v>
      </c>
      <c r="D3" s="84" t="str">
        <f>IF(ISBLANK(ToC!$D$3),"",ToC!$D$3)</f>
        <v/>
      </c>
      <c r="E3" s="85"/>
      <c r="F3" s="86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</row>
    <row r="4" spans="2:20" ht="14.5" thickBot="1">
      <c r="B4" s="13" t="s">
        <v>92</v>
      </c>
      <c r="D4" s="26" t="str">
        <f>IF(ISBLANK(ToC!$D$4),"",ToC!$D$4)</f>
        <v/>
      </c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</row>
    <row r="5" spans="2:20" ht="14.5" thickBot="1">
      <c r="B5" s="13" t="s">
        <v>0</v>
      </c>
      <c r="D5" s="27" t="str">
        <f>IF(ISBLANK(ToC!$D$5),"",ToC!$D$5)</f>
        <v/>
      </c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</row>
    <row r="6" spans="2:20">
      <c r="B6" s="76"/>
      <c r="C6" s="77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</row>
    <row r="7" spans="2:20">
      <c r="C7" s="31"/>
    </row>
    <row r="8" spans="2:20" ht="14.5" thickBot="1">
      <c r="B8" s="17" t="s">
        <v>1</v>
      </c>
      <c r="C8" s="31"/>
      <c r="D8" s="14" t="s">
        <v>56</v>
      </c>
      <c r="E8" s="14" t="s">
        <v>2</v>
      </c>
      <c r="F8" s="14" t="s">
        <v>3</v>
      </c>
      <c r="G8" s="14" t="s">
        <v>4</v>
      </c>
      <c r="H8" s="14" t="s">
        <v>5</v>
      </c>
      <c r="I8" s="14" t="s">
        <v>6</v>
      </c>
      <c r="J8" s="14" t="s">
        <v>7</v>
      </c>
      <c r="K8" s="14" t="s">
        <v>8</v>
      </c>
      <c r="L8" s="14" t="s">
        <v>9</v>
      </c>
      <c r="M8" s="14" t="s">
        <v>10</v>
      </c>
      <c r="N8" s="14" t="s">
        <v>11</v>
      </c>
      <c r="O8" s="14" t="s">
        <v>12</v>
      </c>
      <c r="P8" s="14" t="s">
        <v>13</v>
      </c>
      <c r="Q8" s="14" t="s">
        <v>14</v>
      </c>
      <c r="R8" s="14" t="s">
        <v>15</v>
      </c>
      <c r="S8" s="14" t="s">
        <v>16</v>
      </c>
      <c r="T8" s="14" t="s">
        <v>17</v>
      </c>
    </row>
    <row r="9" spans="2:20" ht="14.5" thickBot="1">
      <c r="B9" s="32" t="s">
        <v>58</v>
      </c>
      <c r="C9" s="31"/>
      <c r="D9" s="33">
        <v>10</v>
      </c>
      <c r="E9" s="33">
        <v>20</v>
      </c>
      <c r="F9" s="33">
        <v>21</v>
      </c>
      <c r="G9" s="33">
        <v>22</v>
      </c>
      <c r="H9" s="33">
        <v>23</v>
      </c>
      <c r="I9" s="33">
        <v>30</v>
      </c>
      <c r="J9" s="33">
        <v>31</v>
      </c>
      <c r="K9" s="33">
        <v>32</v>
      </c>
      <c r="L9" s="33">
        <v>33</v>
      </c>
      <c r="M9" s="33">
        <v>34</v>
      </c>
      <c r="N9" s="33">
        <v>35</v>
      </c>
      <c r="O9" s="33">
        <v>36</v>
      </c>
      <c r="P9" s="33">
        <v>37</v>
      </c>
      <c r="Q9" s="33">
        <v>38</v>
      </c>
      <c r="R9" s="33">
        <v>39</v>
      </c>
      <c r="S9" s="33">
        <v>40</v>
      </c>
      <c r="T9" s="33">
        <v>50</v>
      </c>
    </row>
    <row r="10" spans="2:20">
      <c r="C10" s="31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</row>
    <row r="11" spans="2:20">
      <c r="B11" s="17" t="s">
        <v>87</v>
      </c>
      <c r="C11" s="31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</row>
    <row r="12" spans="2:20">
      <c r="C12" s="31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</row>
    <row r="13" spans="2:20">
      <c r="B13" s="17" t="s">
        <v>18</v>
      </c>
      <c r="C13" s="35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</row>
    <row r="14" spans="2:20" ht="15" thickBot="1">
      <c r="B14" s="36" t="s">
        <v>19</v>
      </c>
      <c r="C14" s="35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</row>
    <row r="15" spans="2:20" ht="14.5" thickBot="1">
      <c r="B15" s="37" t="s">
        <v>872</v>
      </c>
      <c r="C15" s="33" t="s">
        <v>818</v>
      </c>
      <c r="D15" s="51"/>
      <c r="E15" s="51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</row>
    <row r="16" spans="2:20" ht="14.5">
      <c r="B16" s="36" t="s">
        <v>70</v>
      </c>
      <c r="C16" s="35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</row>
    <row r="17" spans="2:20" ht="15" thickBot="1">
      <c r="B17" s="39" t="s">
        <v>59</v>
      </c>
      <c r="C17" s="35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</row>
    <row r="18" spans="2:20" ht="14.5" thickBot="1">
      <c r="B18" s="40" t="s">
        <v>60</v>
      </c>
      <c r="C18" s="33" t="s">
        <v>819</v>
      </c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</row>
    <row r="19" spans="2:20" ht="14.5" thickBot="1">
      <c r="B19" s="40" t="s">
        <v>20</v>
      </c>
      <c r="C19" s="33" t="s">
        <v>820</v>
      </c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</row>
    <row r="20" spans="2:20" ht="14.5" thickBot="1">
      <c r="B20" s="40" t="s">
        <v>61</v>
      </c>
      <c r="C20" s="33" t="s">
        <v>821</v>
      </c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</row>
    <row r="21" spans="2:20" ht="15" thickBot="1">
      <c r="B21" s="39" t="s">
        <v>62</v>
      </c>
      <c r="C21" s="35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</row>
    <row r="22" spans="2:20" ht="14.5" thickBot="1">
      <c r="B22" s="40" t="s">
        <v>75</v>
      </c>
      <c r="C22" s="33" t="s">
        <v>822</v>
      </c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</row>
    <row r="23" spans="2:20" ht="15" thickBot="1">
      <c r="B23" s="40" t="s">
        <v>82</v>
      </c>
      <c r="C23" s="33" t="s">
        <v>823</v>
      </c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</row>
    <row r="24" spans="2:20" ht="14.5" thickBot="1">
      <c r="B24" s="40" t="s">
        <v>61</v>
      </c>
      <c r="C24" s="33" t="s">
        <v>824</v>
      </c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</row>
    <row r="25" spans="2:20" ht="14.5" thickBot="1">
      <c r="B25" s="37" t="s">
        <v>73</v>
      </c>
      <c r="C25" s="33" t="s">
        <v>825</v>
      </c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</row>
    <row r="26" spans="2:20" ht="14.5" thickBot="1">
      <c r="B26" s="37" t="s">
        <v>90</v>
      </c>
      <c r="C26" s="33" t="s">
        <v>826</v>
      </c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</row>
    <row r="27" spans="2:20" ht="14.5" thickBot="1">
      <c r="B27" s="37" t="s">
        <v>63</v>
      </c>
      <c r="C27" s="33" t="s">
        <v>827</v>
      </c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</row>
    <row r="28" spans="2:20" ht="14.5" thickBot="1">
      <c r="B28" s="37" t="s">
        <v>64</v>
      </c>
      <c r="C28" s="33" t="s">
        <v>828</v>
      </c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</row>
    <row r="29" spans="2:20" ht="14.5" thickBot="1">
      <c r="B29" s="41" t="s">
        <v>65</v>
      </c>
      <c r="C29" s="33" t="s">
        <v>829</v>
      </c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</row>
    <row r="30" spans="2:20" ht="14.5" thickBot="1">
      <c r="B30" s="28"/>
      <c r="C30" s="31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</row>
    <row r="31" spans="2:20" ht="14.5" thickBot="1">
      <c r="B31" s="42" t="s">
        <v>94</v>
      </c>
      <c r="C31" s="33" t="s">
        <v>830</v>
      </c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</row>
    <row r="32" spans="2:20">
      <c r="B32" s="28"/>
      <c r="C32" s="31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</row>
    <row r="33" spans="2:20">
      <c r="B33" s="43" t="s">
        <v>21</v>
      </c>
      <c r="C33" s="35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</row>
    <row r="34" spans="2:20" ht="15" thickBot="1">
      <c r="B34" s="44" t="s">
        <v>74</v>
      </c>
      <c r="C34" s="35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</row>
    <row r="35" spans="2:20" ht="14.5" thickBot="1">
      <c r="B35" s="45" t="s">
        <v>71</v>
      </c>
      <c r="C35" s="46" t="s">
        <v>831</v>
      </c>
      <c r="D35" s="51"/>
      <c r="E35" s="51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</row>
    <row r="36" spans="2:20" ht="14.5" thickBot="1">
      <c r="B36" s="45" t="s">
        <v>81</v>
      </c>
      <c r="C36" s="46" t="s">
        <v>832</v>
      </c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</row>
    <row r="37" spans="2:20" ht="14.5" thickBot="1">
      <c r="B37" s="41" t="s">
        <v>22</v>
      </c>
      <c r="C37" s="46" t="s">
        <v>833</v>
      </c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</row>
    <row r="38" spans="2:20" ht="14.5" thickBot="1">
      <c r="B38" s="28"/>
      <c r="C38" s="31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</row>
    <row r="39" spans="2:20" ht="14.5" thickBot="1">
      <c r="B39" s="43" t="s">
        <v>23</v>
      </c>
      <c r="C39" s="46" t="s">
        <v>834</v>
      </c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</row>
    <row r="40" spans="2:20" ht="14.5" thickBot="1">
      <c r="B40" s="28"/>
      <c r="C40" s="31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</row>
    <row r="41" spans="2:20" ht="14.5" thickBot="1">
      <c r="B41" s="43" t="s">
        <v>24</v>
      </c>
      <c r="C41" s="46" t="s">
        <v>835</v>
      </c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</row>
    <row r="42" spans="2:20">
      <c r="B42" s="28"/>
      <c r="C42" s="31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</row>
    <row r="43" spans="2:20">
      <c r="B43" s="43" t="s">
        <v>80</v>
      </c>
      <c r="C43" s="31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</row>
    <row r="44" spans="2:20" ht="15" thickBot="1">
      <c r="B44" s="44" t="s">
        <v>76</v>
      </c>
      <c r="C44" s="35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</row>
    <row r="45" spans="2:20" ht="14.5" thickBot="1">
      <c r="B45" s="45" t="s">
        <v>25</v>
      </c>
      <c r="C45" s="46" t="s">
        <v>836</v>
      </c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</row>
    <row r="46" spans="2:20" ht="14.5" thickBot="1">
      <c r="B46" s="45" t="s">
        <v>26</v>
      </c>
      <c r="C46" s="46" t="s">
        <v>837</v>
      </c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</row>
    <row r="47" spans="2:20" ht="14.5" thickBot="1">
      <c r="B47" s="45" t="s">
        <v>27</v>
      </c>
      <c r="C47" s="46" t="s">
        <v>838</v>
      </c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</row>
    <row r="48" spans="2:20" ht="14.5" thickBot="1">
      <c r="B48" s="45" t="s">
        <v>66</v>
      </c>
      <c r="C48" s="46" t="s">
        <v>839</v>
      </c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</row>
    <row r="49" spans="2:20" ht="15" thickBot="1">
      <c r="B49" s="44" t="s">
        <v>77</v>
      </c>
      <c r="C49" s="35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</row>
    <row r="50" spans="2:20" ht="14.5" thickBot="1">
      <c r="B50" s="45" t="s">
        <v>28</v>
      </c>
      <c r="C50" s="46" t="s">
        <v>840</v>
      </c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</row>
    <row r="51" spans="2:20" ht="14.5" thickBot="1">
      <c r="B51" s="45" t="s">
        <v>29</v>
      </c>
      <c r="C51" s="46" t="s">
        <v>841</v>
      </c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</row>
    <row r="52" spans="2:20" ht="14.5" thickBot="1">
      <c r="B52" s="45" t="s">
        <v>30</v>
      </c>
      <c r="C52" s="46" t="s">
        <v>842</v>
      </c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</row>
    <row r="53" spans="2:20" ht="14.5" thickBot="1">
      <c r="B53" s="45" t="s">
        <v>67</v>
      </c>
      <c r="C53" s="46" t="s">
        <v>843</v>
      </c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</row>
    <row r="54" spans="2:20" ht="14.5" thickBot="1">
      <c r="B54" s="28"/>
      <c r="C54" s="31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</row>
    <row r="55" spans="2:20" ht="14.5" thickBot="1">
      <c r="B55" s="43" t="s">
        <v>78</v>
      </c>
      <c r="C55" s="46" t="s">
        <v>844</v>
      </c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</row>
    <row r="56" spans="2:20" ht="14.5" thickBot="1">
      <c r="B56" s="28"/>
      <c r="C56" s="31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</row>
    <row r="57" spans="2:20" ht="14.5" thickBot="1">
      <c r="B57" s="43" t="s">
        <v>31</v>
      </c>
      <c r="C57" s="46" t="s">
        <v>845</v>
      </c>
      <c r="D57" s="51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51"/>
    </row>
    <row r="58" spans="2:20" ht="14.5" thickBot="1">
      <c r="B58" s="43"/>
      <c r="C58" s="31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</row>
    <row r="59" spans="2:20" ht="14.5" thickBot="1">
      <c r="B59" s="43" t="s">
        <v>88</v>
      </c>
      <c r="C59" s="46" t="s">
        <v>846</v>
      </c>
      <c r="D59" s="52">
        <f>SUM(D15,D18:D20,D22:D29,D31,D35:D37,D39,D41,D45:D48,D50:D53,D55,D57)</f>
        <v>0</v>
      </c>
      <c r="E59" s="52">
        <f>SUM(E15,E18:E20,E22:E29,E31,E35:E37,E39,E41,E45:E48,E50:E53,E55)</f>
        <v>0</v>
      </c>
      <c r="F59" s="52">
        <f>SUM(F18:F20,F22:F29,F31,F36:F37,F39,F41,F45:F48,F50:F53,F55)</f>
        <v>0</v>
      </c>
      <c r="G59" s="52">
        <f t="shared" ref="G59:S59" si="0">SUM(G18:G20,G22:G29,G31,G36:G37,G39,G41,G45:G48,G50:G53,G55)</f>
        <v>0</v>
      </c>
      <c r="H59" s="52">
        <f t="shared" si="0"/>
        <v>0</v>
      </c>
      <c r="I59" s="52">
        <f t="shared" si="0"/>
        <v>0</v>
      </c>
      <c r="J59" s="52">
        <f t="shared" si="0"/>
        <v>0</v>
      </c>
      <c r="K59" s="52">
        <f t="shared" si="0"/>
        <v>0</v>
      </c>
      <c r="L59" s="52">
        <f t="shared" si="0"/>
        <v>0</v>
      </c>
      <c r="M59" s="52">
        <f t="shared" si="0"/>
        <v>0</v>
      </c>
      <c r="N59" s="52">
        <f t="shared" si="0"/>
        <v>0</v>
      </c>
      <c r="O59" s="52">
        <f t="shared" si="0"/>
        <v>0</v>
      </c>
      <c r="P59" s="52">
        <f t="shared" si="0"/>
        <v>0</v>
      </c>
      <c r="Q59" s="52">
        <f t="shared" si="0"/>
        <v>0</v>
      </c>
      <c r="R59" s="52">
        <f t="shared" si="0"/>
        <v>0</v>
      </c>
      <c r="S59" s="52">
        <f t="shared" si="0"/>
        <v>0</v>
      </c>
      <c r="T59" s="52">
        <f>SUM(T18:T20,T22:T29,T31,T36:T37,T39,T41,T45:T48,T50:T53,T55,T57)</f>
        <v>0</v>
      </c>
    </row>
    <row r="60" spans="2:20">
      <c r="B60" s="28"/>
      <c r="C60" s="31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</row>
    <row r="61" spans="2:20">
      <c r="B61" s="43" t="s">
        <v>85</v>
      </c>
      <c r="C61" s="31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</row>
    <row r="62" spans="2:20">
      <c r="B62" s="43"/>
      <c r="C62" s="31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</row>
    <row r="63" spans="2:20">
      <c r="B63" s="43" t="s">
        <v>33</v>
      </c>
      <c r="C63" s="35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</row>
    <row r="64" spans="2:20" ht="15" thickBot="1">
      <c r="B64" s="44" t="s">
        <v>51</v>
      </c>
      <c r="C64" s="35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</row>
    <row r="65" spans="2:20" ht="14.5" thickBot="1">
      <c r="B65" s="45" t="s">
        <v>68</v>
      </c>
      <c r="C65" s="46" t="s">
        <v>847</v>
      </c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</row>
    <row r="66" spans="2:20" ht="14.5" thickBot="1">
      <c r="B66" s="45" t="s">
        <v>34</v>
      </c>
      <c r="C66" s="46" t="s">
        <v>848</v>
      </c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</row>
    <row r="67" spans="2:20" ht="14.5" thickBot="1">
      <c r="B67" s="45" t="s">
        <v>35</v>
      </c>
      <c r="C67" s="46" t="s">
        <v>849</v>
      </c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</row>
    <row r="68" spans="2:20" ht="14.5" thickBot="1">
      <c r="B68" s="41" t="s">
        <v>36</v>
      </c>
      <c r="C68" s="46" t="s">
        <v>850</v>
      </c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</row>
    <row r="69" spans="2:20" ht="15" thickBot="1">
      <c r="B69" s="44" t="s">
        <v>52</v>
      </c>
      <c r="C69" s="35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</row>
    <row r="70" spans="2:20" ht="14.5" thickBot="1">
      <c r="B70" s="45" t="s">
        <v>83</v>
      </c>
      <c r="C70" s="46" t="s">
        <v>851</v>
      </c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</row>
    <row r="71" spans="2:20" ht="14.5" thickBot="1">
      <c r="B71" s="45" t="s">
        <v>809</v>
      </c>
      <c r="C71" s="46" t="s">
        <v>852</v>
      </c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</row>
    <row r="72" spans="2:20" ht="14.5" thickBot="1">
      <c r="B72" s="45" t="s">
        <v>810</v>
      </c>
      <c r="C72" s="46" t="s">
        <v>853</v>
      </c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</row>
    <row r="73" spans="2:20" ht="14.5" thickBot="1">
      <c r="B73" s="45" t="s">
        <v>37</v>
      </c>
      <c r="C73" s="46" t="s">
        <v>854</v>
      </c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</row>
    <row r="74" spans="2:20" ht="14.5" thickBot="1">
      <c r="B74" s="45" t="s">
        <v>38</v>
      </c>
      <c r="C74" s="46" t="s">
        <v>855</v>
      </c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</row>
    <row r="75" spans="2:20">
      <c r="B75" s="28"/>
      <c r="C75" s="31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</row>
    <row r="76" spans="2:20">
      <c r="B76" s="43" t="s">
        <v>39</v>
      </c>
      <c r="C76" s="35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</row>
    <row r="77" spans="2:20" ht="15" thickBot="1">
      <c r="B77" s="44" t="s">
        <v>53</v>
      </c>
      <c r="C77" s="35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</row>
    <row r="78" spans="2:20" ht="14.5" thickBot="1">
      <c r="B78" s="45" t="s">
        <v>72</v>
      </c>
      <c r="C78" s="46" t="s">
        <v>856</v>
      </c>
      <c r="D78" s="51"/>
      <c r="E78" s="51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</row>
    <row r="79" spans="2:20" ht="14.5" thickBot="1">
      <c r="B79" s="45" t="s">
        <v>40</v>
      </c>
      <c r="C79" s="46" t="s">
        <v>857</v>
      </c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</row>
    <row r="80" spans="2:20" ht="14.5" thickBot="1">
      <c r="B80" s="41" t="s">
        <v>69</v>
      </c>
      <c r="C80" s="46" t="s">
        <v>858</v>
      </c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</row>
    <row r="81" spans="2:20" ht="14.5" thickBot="1">
      <c r="B81" s="28"/>
      <c r="C81" s="31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</row>
    <row r="82" spans="2:20" ht="14.5" thickBot="1">
      <c r="B82" s="43" t="s">
        <v>79</v>
      </c>
      <c r="C82" s="46" t="s">
        <v>859</v>
      </c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</row>
    <row r="83" spans="2:20" ht="14.5" thickBot="1">
      <c r="B83" s="28"/>
      <c r="C83" s="31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</row>
    <row r="84" spans="2:20" ht="14.5" thickBot="1">
      <c r="B84" s="43" t="s">
        <v>41</v>
      </c>
      <c r="C84" s="46" t="s">
        <v>860</v>
      </c>
      <c r="D84" s="51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51"/>
    </row>
    <row r="85" spans="2:20" ht="14.5" thickBot="1">
      <c r="B85" s="28"/>
      <c r="C85" s="31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</row>
    <row r="86" spans="2:20" ht="14.5" thickBot="1">
      <c r="B86" s="43" t="s">
        <v>42</v>
      </c>
      <c r="C86" s="46" t="s">
        <v>861</v>
      </c>
      <c r="D86" s="51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51"/>
    </row>
    <row r="87" spans="2:20" ht="14.5" thickBot="1">
      <c r="B87" s="43"/>
      <c r="C87" s="31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</row>
    <row r="88" spans="2:20" ht="14.5" thickBot="1">
      <c r="B88" s="43" t="s">
        <v>86</v>
      </c>
      <c r="C88" s="46" t="s">
        <v>862</v>
      </c>
      <c r="D88" s="52">
        <f>SUM(D65:D68,D70:D74,D78:D80,D82,D84,D86)</f>
        <v>0</v>
      </c>
      <c r="E88" s="52">
        <f>SUM(E65:E68,E70:E74,E78:E80,E82)</f>
        <v>0</v>
      </c>
      <c r="F88" s="52">
        <f>SUM(F65:F68,F70:F74,F79:F80,F82)</f>
        <v>0</v>
      </c>
      <c r="G88" s="52">
        <f t="shared" ref="G88:S88" si="1">SUM(G65:G68,G70:G74,G79:G80,G82)</f>
        <v>0</v>
      </c>
      <c r="H88" s="52">
        <f t="shared" si="1"/>
        <v>0</v>
      </c>
      <c r="I88" s="52">
        <f t="shared" si="1"/>
        <v>0</v>
      </c>
      <c r="J88" s="52">
        <f t="shared" si="1"/>
        <v>0</v>
      </c>
      <c r="K88" s="52">
        <f t="shared" si="1"/>
        <v>0</v>
      </c>
      <c r="L88" s="52">
        <f t="shared" si="1"/>
        <v>0</v>
      </c>
      <c r="M88" s="52">
        <f t="shared" si="1"/>
        <v>0</v>
      </c>
      <c r="N88" s="52">
        <f t="shared" si="1"/>
        <v>0</v>
      </c>
      <c r="O88" s="52">
        <f t="shared" si="1"/>
        <v>0</v>
      </c>
      <c r="P88" s="52">
        <f t="shared" si="1"/>
        <v>0</v>
      </c>
      <c r="Q88" s="52">
        <f t="shared" si="1"/>
        <v>0</v>
      </c>
      <c r="R88" s="52">
        <f t="shared" si="1"/>
        <v>0</v>
      </c>
      <c r="S88" s="52">
        <f t="shared" si="1"/>
        <v>0</v>
      </c>
      <c r="T88" s="52">
        <f>SUM(T65:T68,T70:T74,T79:T80,T82,T84,T86)</f>
        <v>0</v>
      </c>
    </row>
    <row r="89" spans="2:20" ht="14.5" thickBot="1">
      <c r="B89" s="28"/>
      <c r="C89" s="31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</row>
    <row r="90" spans="2:20" ht="14.5" thickBot="1">
      <c r="B90" s="43" t="s">
        <v>55</v>
      </c>
      <c r="C90" s="46" t="s">
        <v>863</v>
      </c>
      <c r="D90" s="38"/>
      <c r="E90" s="52">
        <f>E59-E88</f>
        <v>0</v>
      </c>
      <c r="F90" s="52">
        <f t="shared" ref="F90:T90" si="2">F59-F88</f>
        <v>0</v>
      </c>
      <c r="G90" s="52">
        <f t="shared" si="2"/>
        <v>0</v>
      </c>
      <c r="H90" s="52">
        <f t="shared" si="2"/>
        <v>0</v>
      </c>
      <c r="I90" s="52">
        <f t="shared" si="2"/>
        <v>0</v>
      </c>
      <c r="J90" s="52">
        <f t="shared" si="2"/>
        <v>0</v>
      </c>
      <c r="K90" s="52">
        <f t="shared" si="2"/>
        <v>0</v>
      </c>
      <c r="L90" s="52">
        <f t="shared" si="2"/>
        <v>0</v>
      </c>
      <c r="M90" s="52">
        <f t="shared" si="2"/>
        <v>0</v>
      </c>
      <c r="N90" s="52">
        <f t="shared" si="2"/>
        <v>0</v>
      </c>
      <c r="O90" s="52">
        <f t="shared" si="2"/>
        <v>0</v>
      </c>
      <c r="P90" s="52">
        <f t="shared" si="2"/>
        <v>0</v>
      </c>
      <c r="Q90" s="52">
        <f t="shared" si="2"/>
        <v>0</v>
      </c>
      <c r="R90" s="52">
        <f t="shared" si="2"/>
        <v>0</v>
      </c>
      <c r="S90" s="52">
        <f t="shared" si="2"/>
        <v>0</v>
      </c>
      <c r="T90" s="52">
        <f t="shared" si="2"/>
        <v>0</v>
      </c>
    </row>
    <row r="91" spans="2:20" ht="14.5" thickBot="1">
      <c r="B91" s="28"/>
      <c r="C91" s="31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</row>
    <row r="92" spans="2:20" ht="14.5" thickBot="1">
      <c r="B92" s="43" t="s">
        <v>54</v>
      </c>
      <c r="C92" s="46" t="s">
        <v>864</v>
      </c>
      <c r="D92" s="38"/>
      <c r="E92" s="52">
        <f>E90</f>
        <v>0</v>
      </c>
      <c r="F92" s="52">
        <f t="shared" ref="F92:T92" si="3">F90+E92</f>
        <v>0</v>
      </c>
      <c r="G92" s="52">
        <f t="shared" si="3"/>
        <v>0</v>
      </c>
      <c r="H92" s="52">
        <f t="shared" si="3"/>
        <v>0</v>
      </c>
      <c r="I92" s="52">
        <f t="shared" si="3"/>
        <v>0</v>
      </c>
      <c r="J92" s="52">
        <f t="shared" si="3"/>
        <v>0</v>
      </c>
      <c r="K92" s="52">
        <f t="shared" si="3"/>
        <v>0</v>
      </c>
      <c r="L92" s="52">
        <f t="shared" si="3"/>
        <v>0</v>
      </c>
      <c r="M92" s="52">
        <f t="shared" si="3"/>
        <v>0</v>
      </c>
      <c r="N92" s="52">
        <f t="shared" si="3"/>
        <v>0</v>
      </c>
      <c r="O92" s="52">
        <f t="shared" si="3"/>
        <v>0</v>
      </c>
      <c r="P92" s="52">
        <f t="shared" si="3"/>
        <v>0</v>
      </c>
      <c r="Q92" s="52">
        <f t="shared" si="3"/>
        <v>0</v>
      </c>
      <c r="R92" s="52">
        <f t="shared" si="3"/>
        <v>0</v>
      </c>
      <c r="S92" s="52">
        <f t="shared" si="3"/>
        <v>0</v>
      </c>
      <c r="T92" s="52">
        <f t="shared" si="3"/>
        <v>0</v>
      </c>
    </row>
    <row r="93" spans="2:20">
      <c r="B93" s="43"/>
      <c r="C93" s="31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</row>
    <row r="94" spans="2:20">
      <c r="B94" s="43"/>
      <c r="C94" s="31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</row>
    <row r="95" spans="2:20">
      <c r="B95" s="43" t="s">
        <v>57</v>
      </c>
      <c r="C95" s="31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</row>
    <row r="96" spans="2:20" ht="14.5" thickBot="1">
      <c r="B96" s="43"/>
      <c r="C96" s="31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</row>
    <row r="97" spans="2:20" ht="14.5" thickBot="1">
      <c r="B97" s="28" t="s">
        <v>43</v>
      </c>
      <c r="C97" s="46" t="s">
        <v>865</v>
      </c>
      <c r="D97" s="51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</row>
    <row r="98" spans="2:20" ht="15" thickBot="1">
      <c r="B98" s="49" t="s">
        <v>89</v>
      </c>
      <c r="C98" s="35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</row>
    <row r="99" spans="2:20" ht="14.5" thickBot="1">
      <c r="B99" s="41" t="s">
        <v>44</v>
      </c>
      <c r="C99" s="46" t="s">
        <v>866</v>
      </c>
      <c r="D99" s="51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</row>
    <row r="100" spans="2:20" ht="14.5" thickBot="1">
      <c r="B100" s="41" t="s">
        <v>45</v>
      </c>
      <c r="C100" s="46" t="s">
        <v>867</v>
      </c>
      <c r="D100" s="51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</row>
    <row r="101" spans="2:20" ht="14.5" thickBot="1">
      <c r="B101" s="41" t="s">
        <v>46</v>
      </c>
      <c r="C101" s="46" t="s">
        <v>868</v>
      </c>
      <c r="D101" s="51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</row>
    <row r="102" spans="2:20" ht="14.5" thickBot="1">
      <c r="B102" s="41" t="s">
        <v>47</v>
      </c>
      <c r="C102" s="46" t="s">
        <v>869</v>
      </c>
      <c r="D102" s="51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</row>
    <row r="103" spans="2:20" ht="14.5" thickBot="1">
      <c r="B103" s="41" t="s">
        <v>48</v>
      </c>
      <c r="C103" s="46" t="s">
        <v>870</v>
      </c>
      <c r="D103" s="51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</row>
    <row r="104" spans="2:20" ht="14.5" thickBot="1">
      <c r="B104" s="43"/>
      <c r="C104" s="31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</row>
    <row r="105" spans="2:20" ht="14.5" thickBot="1">
      <c r="B105" s="17" t="s">
        <v>49</v>
      </c>
      <c r="C105" s="46" t="s">
        <v>871</v>
      </c>
      <c r="D105" s="52">
        <f>SUM(D97,D99:D103)</f>
        <v>0</v>
      </c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</row>
    <row r="106" spans="2:20">
      <c r="C106" s="31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</row>
    <row r="107" spans="2:20">
      <c r="B107" s="13" t="s">
        <v>50</v>
      </c>
      <c r="C107" s="31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</row>
    <row r="108" spans="2:20">
      <c r="B108" s="13" t="s">
        <v>873</v>
      </c>
      <c r="C108" s="31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</row>
    <row r="109" spans="2:20">
      <c r="B109" s="13" t="s">
        <v>874</v>
      </c>
      <c r="C109" s="31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</row>
    <row r="110" spans="2:20">
      <c r="C110" s="31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</row>
    <row r="111" spans="2:20">
      <c r="C111" s="31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</row>
    <row r="112" spans="2:20">
      <c r="C112" s="31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</row>
    <row r="113" spans="1:20">
      <c r="C113" s="31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</row>
    <row r="114" spans="1:20">
      <c r="C114" s="31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</row>
    <row r="115" spans="1:20">
      <c r="C115" s="31"/>
      <c r="D115" s="50"/>
      <c r="E115" s="50"/>
      <c r="F115" s="50"/>
      <c r="G115" s="50"/>
      <c r="H115" s="50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</row>
    <row r="116" spans="1:20">
      <c r="A116" s="11" t="s">
        <v>32</v>
      </c>
      <c r="C116" s="31"/>
      <c r="D116" s="50"/>
      <c r="E116" s="50"/>
      <c r="F116" s="50"/>
      <c r="G116" s="50"/>
      <c r="H116" s="50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</row>
    <row r="117" spans="1:20">
      <c r="C117" s="31"/>
      <c r="D117" s="50"/>
      <c r="E117" s="50"/>
      <c r="F117" s="50"/>
      <c r="G117" s="50"/>
      <c r="H117" s="50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</row>
    <row r="118" spans="1:20">
      <c r="C118" s="31"/>
      <c r="D118" s="50"/>
      <c r="E118" s="50"/>
      <c r="F118" s="50"/>
      <c r="G118" s="50"/>
      <c r="H118" s="50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</row>
    <row r="119" spans="1:20">
      <c r="C119" s="31"/>
      <c r="D119" s="50"/>
      <c r="E119" s="50"/>
      <c r="F119" s="50"/>
      <c r="G119" s="50"/>
      <c r="H119" s="50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</row>
    <row r="120" spans="1:20">
      <c r="C120" s="31"/>
      <c r="D120" s="50"/>
      <c r="E120" s="50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</row>
    <row r="121" spans="1:20">
      <c r="C121" s="31"/>
      <c r="D121" s="50"/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</row>
    <row r="122" spans="1:20">
      <c r="C122" s="31"/>
      <c r="D122" s="50"/>
      <c r="E122" s="50"/>
      <c r="F122" s="50"/>
      <c r="G122" s="50"/>
      <c r="H122" s="50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</row>
    <row r="123" spans="1:20">
      <c r="C123" s="31"/>
      <c r="D123" s="50"/>
      <c r="E123" s="50"/>
      <c r="F123" s="50"/>
      <c r="G123" s="50"/>
      <c r="H123" s="50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</row>
    <row r="124" spans="1:20">
      <c r="C124" s="31"/>
      <c r="D124" s="50"/>
      <c r="E124" s="50"/>
      <c r="F124" s="50"/>
      <c r="G124" s="50"/>
      <c r="H124" s="50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</row>
    <row r="125" spans="1:20">
      <c r="C125" s="31"/>
      <c r="D125" s="50"/>
      <c r="E125" s="50"/>
      <c r="F125" s="50"/>
      <c r="G125" s="50"/>
      <c r="H125" s="50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</row>
    <row r="126" spans="1:20">
      <c r="C126" s="31"/>
      <c r="D126" s="50"/>
      <c r="E126" s="50"/>
      <c r="F126" s="50"/>
      <c r="G126" s="50"/>
      <c r="H126" s="50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</row>
    <row r="127" spans="1:20">
      <c r="C127" s="31"/>
      <c r="D127" s="50"/>
      <c r="E127" s="50"/>
      <c r="F127" s="50"/>
      <c r="G127" s="50"/>
      <c r="H127" s="50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</row>
    <row r="128" spans="1:20">
      <c r="C128" s="31"/>
      <c r="D128" s="50"/>
      <c r="E128" s="50"/>
      <c r="F128" s="50"/>
      <c r="G128" s="50"/>
      <c r="H128" s="50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</row>
    <row r="129" spans="3:20">
      <c r="C129" s="31"/>
      <c r="D129" s="50"/>
      <c r="E129" s="50"/>
      <c r="F129" s="50"/>
      <c r="G129" s="50"/>
      <c r="H129" s="50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</row>
    <row r="130" spans="3:20">
      <c r="C130" s="31"/>
      <c r="D130" s="50"/>
      <c r="E130" s="50"/>
      <c r="F130" s="50"/>
      <c r="G130" s="50"/>
      <c r="H130" s="50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</row>
    <row r="131" spans="3:20">
      <c r="C131" s="31"/>
      <c r="D131" s="50"/>
      <c r="E131" s="50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</row>
    <row r="132" spans="3:20">
      <c r="C132" s="31"/>
      <c r="D132" s="50"/>
      <c r="E132" s="50"/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</row>
    <row r="133" spans="3:20">
      <c r="C133" s="31"/>
      <c r="D133" s="50"/>
      <c r="E133" s="50"/>
      <c r="F133" s="50"/>
      <c r="G133" s="50"/>
      <c r="H133" s="50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</row>
    <row r="134" spans="3:20">
      <c r="C134" s="31"/>
      <c r="D134" s="50"/>
      <c r="E134" s="50"/>
      <c r="F134" s="50"/>
      <c r="G134" s="50"/>
      <c r="H134" s="50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</row>
    <row r="135" spans="3:20">
      <c r="C135" s="31"/>
      <c r="D135" s="50"/>
      <c r="E135" s="50"/>
      <c r="F135" s="50"/>
      <c r="G135" s="50"/>
      <c r="H135" s="50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</row>
    <row r="136" spans="3:20">
      <c r="C136" s="31"/>
      <c r="D136" s="50"/>
      <c r="E136" s="50"/>
      <c r="F136" s="50"/>
      <c r="G136" s="50"/>
      <c r="H136" s="50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</row>
    <row r="137" spans="3:20">
      <c r="C137" s="31"/>
      <c r="D137" s="50"/>
      <c r="E137" s="50"/>
      <c r="F137" s="50"/>
      <c r="G137" s="50"/>
      <c r="H137" s="50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</row>
    <row r="138" spans="3:20">
      <c r="C138" s="31"/>
      <c r="D138" s="50"/>
      <c r="E138" s="50"/>
      <c r="F138" s="50"/>
      <c r="G138" s="50"/>
      <c r="H138" s="50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</row>
    <row r="139" spans="3:20">
      <c r="C139" s="31"/>
    </row>
    <row r="140" spans="3:20">
      <c r="C140" s="31"/>
    </row>
    <row r="141" spans="3:20">
      <c r="C141" s="31"/>
    </row>
    <row r="142" spans="3:20">
      <c r="C142" s="31"/>
    </row>
    <row r="143" spans="3:20">
      <c r="C143" s="31"/>
    </row>
    <row r="144" spans="3:20">
      <c r="C144" s="31"/>
    </row>
    <row r="145" spans="3:3">
      <c r="C145" s="31"/>
    </row>
    <row r="146" spans="3:3">
      <c r="C146" s="31"/>
    </row>
    <row r="147" spans="3:3">
      <c r="C147" s="31"/>
    </row>
    <row r="148" spans="3:3">
      <c r="C148" s="31"/>
    </row>
    <row r="149" spans="3:3">
      <c r="C149" s="31"/>
    </row>
    <row r="150" spans="3:3">
      <c r="C150" s="31"/>
    </row>
    <row r="151" spans="3:3">
      <c r="C151" s="31"/>
    </row>
    <row r="152" spans="3:3">
      <c r="C152" s="31"/>
    </row>
    <row r="153" spans="3:3">
      <c r="C153" s="31"/>
    </row>
    <row r="154" spans="3:3">
      <c r="C154" s="31"/>
    </row>
    <row r="155" spans="3:3">
      <c r="C155" s="31"/>
    </row>
    <row r="156" spans="3:3">
      <c r="C156" s="31"/>
    </row>
    <row r="157" spans="3:3">
      <c r="C157" s="31"/>
    </row>
    <row r="158" spans="3:3">
      <c r="C158" s="31"/>
    </row>
    <row r="159" spans="3:3">
      <c r="C159" s="31"/>
    </row>
    <row r="160" spans="3:3">
      <c r="C160" s="31"/>
    </row>
    <row r="161" spans="3:3">
      <c r="C161" s="31"/>
    </row>
    <row r="162" spans="3:3">
      <c r="C162" s="31"/>
    </row>
    <row r="163" spans="3:3">
      <c r="C163" s="31"/>
    </row>
    <row r="164" spans="3:3">
      <c r="C164" s="31"/>
    </row>
    <row r="165" spans="3:3">
      <c r="C165" s="31"/>
    </row>
    <row r="166" spans="3:3">
      <c r="C166" s="31"/>
    </row>
    <row r="167" spans="3:3">
      <c r="C167" s="31"/>
    </row>
    <row r="168" spans="3:3">
      <c r="C168" s="31"/>
    </row>
    <row r="169" spans="3:3">
      <c r="C169" s="31"/>
    </row>
    <row r="170" spans="3:3">
      <c r="C170" s="31"/>
    </row>
    <row r="171" spans="3:3">
      <c r="C171" s="31"/>
    </row>
    <row r="172" spans="3:3">
      <c r="C172" s="31"/>
    </row>
    <row r="173" spans="3:3">
      <c r="C173" s="31"/>
    </row>
    <row r="174" spans="3:3">
      <c r="C174" s="31"/>
    </row>
    <row r="175" spans="3:3">
      <c r="C175" s="31"/>
    </row>
    <row r="176" spans="3:3">
      <c r="C176" s="31"/>
    </row>
    <row r="177" spans="3:3">
      <c r="C177" s="31"/>
    </row>
    <row r="178" spans="3:3">
      <c r="C178" s="31"/>
    </row>
    <row r="179" spans="3:3">
      <c r="C179" s="31"/>
    </row>
    <row r="180" spans="3:3">
      <c r="C180" s="31"/>
    </row>
    <row r="181" spans="3:3">
      <c r="C181" s="31"/>
    </row>
    <row r="182" spans="3:3">
      <c r="C182" s="31"/>
    </row>
    <row r="183" spans="3:3">
      <c r="C183" s="31"/>
    </row>
    <row r="184" spans="3:3">
      <c r="C184" s="31"/>
    </row>
  </sheetData>
  <sheetProtection algorithmName="SHA-512" hashValue="KJQI3CoiNTO0j0y2y3dLfa+7q+gTecgpZMbCb2sFnjv3CI51Szy3DtPlrIwyY8Wi+3u9NexguF5is/2emKY8DA==" saltValue="45hpoBrh24a4bjM6AJtl0w==" spinCount="100000" sheet="1" objects="1" scenarios="1"/>
  <mergeCells count="1">
    <mergeCell ref="D3:F3"/>
  </mergeCells>
  <printOptions horizontalCentered="1"/>
  <pageMargins left="0.70866141732283505" right="0.70866141732283505" top="0.74803149606299202" bottom="0.74803149606299202" header="0.31496062992126" footer="0.31496062992126"/>
  <pageSetup paperSize="5" scale="42" fitToHeight="0" orientation="landscape" r:id="rId1"/>
  <headerFooter>
    <oddFooter>&amp;CClassification: Protected B&amp;R&amp;P/&amp;N</oddFooter>
  </headerFooter>
  <rowBreaks count="1" manualBreakCount="1">
    <brk id="60" min="1" max="20" man="1"/>
  </rowBreaks>
  <ignoredErrors>
    <ignoredError sqref="D3:F5" unlocked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6D5C6-901C-417D-9658-0CA37C25B3C9}">
  <sheetPr codeName="Sheet4"/>
  <dimension ref="A1:B714"/>
  <sheetViews>
    <sheetView zoomScale="70" zoomScaleNormal="70" workbookViewId="0">
      <selection activeCell="C1" sqref="C1"/>
    </sheetView>
  </sheetViews>
  <sheetFormatPr defaultRowHeight="14"/>
  <cols>
    <col min="1" max="1" width="13.58203125" style="2" customWidth="1"/>
    <col min="2" max="2" width="31.6640625" customWidth="1"/>
    <col min="4" max="4" width="8"/>
    <col min="5" max="5" width="7.9140625" customWidth="1"/>
  </cols>
  <sheetData>
    <row r="1" spans="1:2">
      <c r="A1" s="2" t="s">
        <v>95</v>
      </c>
      <c r="B1" s="8">
        <f>NCCF!D15</f>
        <v>0</v>
      </c>
    </row>
    <row r="2" spans="1:2">
      <c r="A2" s="2" t="s">
        <v>96</v>
      </c>
      <c r="B2" s="8">
        <f>NCCF!D18</f>
        <v>0</v>
      </c>
    </row>
    <row r="3" spans="1:2">
      <c r="A3" s="2" t="s">
        <v>97</v>
      </c>
      <c r="B3" s="8">
        <f>NCCF!D19</f>
        <v>0</v>
      </c>
    </row>
    <row r="4" spans="1:2">
      <c r="A4" s="2" t="s">
        <v>98</v>
      </c>
      <c r="B4" s="8">
        <f>NCCF!D20</f>
        <v>0</v>
      </c>
    </row>
    <row r="5" spans="1:2">
      <c r="A5" s="2" t="s">
        <v>99</v>
      </c>
      <c r="B5" s="8">
        <f>NCCF!D22</f>
        <v>0</v>
      </c>
    </row>
    <row r="6" spans="1:2">
      <c r="A6" s="2" t="s">
        <v>100</v>
      </c>
      <c r="B6" s="8">
        <f>NCCF!D23</f>
        <v>0</v>
      </c>
    </row>
    <row r="7" spans="1:2">
      <c r="A7" s="2" t="s">
        <v>101</v>
      </c>
      <c r="B7" s="8">
        <f>NCCF!D24</f>
        <v>0</v>
      </c>
    </row>
    <row r="8" spans="1:2">
      <c r="A8" s="2" t="s">
        <v>102</v>
      </c>
      <c r="B8" s="8">
        <f>NCCF!D25</f>
        <v>0</v>
      </c>
    </row>
    <row r="9" spans="1:2">
      <c r="A9" s="2" t="s">
        <v>103</v>
      </c>
      <c r="B9" s="8">
        <f>NCCF!D26</f>
        <v>0</v>
      </c>
    </row>
    <row r="10" spans="1:2">
      <c r="A10" s="2" t="s">
        <v>104</v>
      </c>
      <c r="B10" s="8">
        <f>NCCF!D27</f>
        <v>0</v>
      </c>
    </row>
    <row r="11" spans="1:2">
      <c r="A11" s="2" t="s">
        <v>105</v>
      </c>
      <c r="B11" s="8">
        <f>NCCF!D28</f>
        <v>0</v>
      </c>
    </row>
    <row r="12" spans="1:2">
      <c r="A12" s="2" t="s">
        <v>106</v>
      </c>
      <c r="B12" s="8">
        <f>NCCF!D29</f>
        <v>0</v>
      </c>
    </row>
    <row r="13" spans="1:2">
      <c r="A13" s="2" t="s">
        <v>107</v>
      </c>
      <c r="B13" s="8">
        <f>NCCF!D31</f>
        <v>0</v>
      </c>
    </row>
    <row r="14" spans="1:2">
      <c r="A14" s="2" t="s">
        <v>108</v>
      </c>
      <c r="B14" s="8">
        <f>NCCF!D35</f>
        <v>0</v>
      </c>
    </row>
    <row r="15" spans="1:2">
      <c r="A15" s="2" t="s">
        <v>109</v>
      </c>
      <c r="B15" s="8">
        <f>NCCF!D36</f>
        <v>0</v>
      </c>
    </row>
    <row r="16" spans="1:2">
      <c r="A16" s="2" t="s">
        <v>110</v>
      </c>
      <c r="B16" s="8">
        <f>NCCF!D37</f>
        <v>0</v>
      </c>
    </row>
    <row r="17" spans="1:2">
      <c r="A17" s="2" t="s">
        <v>111</v>
      </c>
      <c r="B17" s="8">
        <f>NCCF!D39</f>
        <v>0</v>
      </c>
    </row>
    <row r="18" spans="1:2">
      <c r="A18" s="2" t="s">
        <v>112</v>
      </c>
      <c r="B18" s="8">
        <f>NCCF!D41</f>
        <v>0</v>
      </c>
    </row>
    <row r="19" spans="1:2">
      <c r="A19" s="2" t="s">
        <v>113</v>
      </c>
      <c r="B19" s="8">
        <f>NCCF!D45</f>
        <v>0</v>
      </c>
    </row>
    <row r="20" spans="1:2">
      <c r="A20" s="2" t="s">
        <v>114</v>
      </c>
      <c r="B20" s="8">
        <f>NCCF!D46</f>
        <v>0</v>
      </c>
    </row>
    <row r="21" spans="1:2">
      <c r="A21" s="2" t="s">
        <v>115</v>
      </c>
      <c r="B21" s="8">
        <f>NCCF!D47</f>
        <v>0</v>
      </c>
    </row>
    <row r="22" spans="1:2">
      <c r="A22" s="2" t="s">
        <v>116</v>
      </c>
      <c r="B22" s="8">
        <f>NCCF!D48</f>
        <v>0</v>
      </c>
    </row>
    <row r="23" spans="1:2">
      <c r="A23" s="2" t="s">
        <v>117</v>
      </c>
      <c r="B23" s="8">
        <f>NCCF!D50</f>
        <v>0</v>
      </c>
    </row>
    <row r="24" spans="1:2">
      <c r="A24" s="2" t="s">
        <v>118</v>
      </c>
      <c r="B24" s="8">
        <f>NCCF!D51</f>
        <v>0</v>
      </c>
    </row>
    <row r="25" spans="1:2">
      <c r="A25" s="2" t="s">
        <v>119</v>
      </c>
      <c r="B25" s="8">
        <f>NCCF!D52</f>
        <v>0</v>
      </c>
    </row>
    <row r="26" spans="1:2">
      <c r="A26" s="2" t="s">
        <v>120</v>
      </c>
      <c r="B26" s="8">
        <f>NCCF!D53</f>
        <v>0</v>
      </c>
    </row>
    <row r="27" spans="1:2">
      <c r="A27" s="2" t="s">
        <v>121</v>
      </c>
      <c r="B27" s="8">
        <f>NCCF!D55</f>
        <v>0</v>
      </c>
    </row>
    <row r="28" spans="1:2">
      <c r="A28" s="2" t="s">
        <v>122</v>
      </c>
      <c r="B28" s="8">
        <f>NCCF!D57</f>
        <v>0</v>
      </c>
    </row>
    <row r="29" spans="1:2">
      <c r="A29" s="2" t="s">
        <v>123</v>
      </c>
      <c r="B29" s="9">
        <f>NCCF!D59</f>
        <v>0</v>
      </c>
    </row>
    <row r="30" spans="1:2">
      <c r="A30" s="2" t="s">
        <v>124</v>
      </c>
      <c r="B30" s="8">
        <f>NCCF!D65</f>
        <v>0</v>
      </c>
    </row>
    <row r="31" spans="1:2">
      <c r="A31" s="2" t="s">
        <v>125</v>
      </c>
      <c r="B31" s="8">
        <f>NCCF!D66</f>
        <v>0</v>
      </c>
    </row>
    <row r="32" spans="1:2">
      <c r="A32" s="2" t="s">
        <v>126</v>
      </c>
      <c r="B32" s="8">
        <f>NCCF!D67</f>
        <v>0</v>
      </c>
    </row>
    <row r="33" spans="1:2">
      <c r="A33" s="2" t="s">
        <v>127</v>
      </c>
      <c r="B33" s="8">
        <f>NCCF!D68</f>
        <v>0</v>
      </c>
    </row>
    <row r="34" spans="1:2">
      <c r="A34" s="2" t="s">
        <v>128</v>
      </c>
      <c r="B34" s="8">
        <f>NCCF!D70</f>
        <v>0</v>
      </c>
    </row>
    <row r="35" spans="1:2">
      <c r="A35" s="2" t="s">
        <v>129</v>
      </c>
      <c r="B35" s="8">
        <f>NCCF!D71</f>
        <v>0</v>
      </c>
    </row>
    <row r="36" spans="1:2">
      <c r="A36" s="2" t="s">
        <v>130</v>
      </c>
      <c r="B36" s="8">
        <f>NCCF!D72</f>
        <v>0</v>
      </c>
    </row>
    <row r="37" spans="1:2">
      <c r="A37" s="2" t="s">
        <v>131</v>
      </c>
      <c r="B37" s="8">
        <f>NCCF!D73</f>
        <v>0</v>
      </c>
    </row>
    <row r="38" spans="1:2">
      <c r="A38" s="2" t="s">
        <v>132</v>
      </c>
      <c r="B38" s="8">
        <f>NCCF!D74</f>
        <v>0</v>
      </c>
    </row>
    <row r="39" spans="1:2">
      <c r="A39" s="2" t="s">
        <v>133</v>
      </c>
      <c r="B39" s="8">
        <f>NCCF!D78</f>
        <v>0</v>
      </c>
    </row>
    <row r="40" spans="1:2">
      <c r="A40" s="2" t="s">
        <v>134</v>
      </c>
      <c r="B40" s="8">
        <f>NCCF!D79</f>
        <v>0</v>
      </c>
    </row>
    <row r="41" spans="1:2">
      <c r="A41" s="2" t="s">
        <v>135</v>
      </c>
      <c r="B41" s="8">
        <f>NCCF!D80</f>
        <v>0</v>
      </c>
    </row>
    <row r="42" spans="1:2">
      <c r="A42" s="2" t="s">
        <v>136</v>
      </c>
      <c r="B42" s="8">
        <f>NCCF!D82</f>
        <v>0</v>
      </c>
    </row>
    <row r="43" spans="1:2">
      <c r="A43" s="2" t="s">
        <v>137</v>
      </c>
      <c r="B43" s="8">
        <f>NCCF!D84</f>
        <v>0</v>
      </c>
    </row>
    <row r="44" spans="1:2">
      <c r="A44" s="2" t="s">
        <v>138</v>
      </c>
      <c r="B44" s="8">
        <f>NCCF!D86</f>
        <v>0</v>
      </c>
    </row>
    <row r="45" spans="1:2">
      <c r="A45" s="2" t="s">
        <v>139</v>
      </c>
      <c r="B45" s="9">
        <f>NCCF!D88</f>
        <v>0</v>
      </c>
    </row>
    <row r="46" spans="1:2">
      <c r="A46" s="2" t="s">
        <v>140</v>
      </c>
      <c r="B46" s="8">
        <f>NCCF!D97</f>
        <v>0</v>
      </c>
    </row>
    <row r="47" spans="1:2">
      <c r="A47" s="2" t="s">
        <v>141</v>
      </c>
      <c r="B47" s="8">
        <f>NCCF!D99</f>
        <v>0</v>
      </c>
    </row>
    <row r="48" spans="1:2">
      <c r="A48" s="2" t="s">
        <v>142</v>
      </c>
      <c r="B48" s="8">
        <f>NCCF!D100</f>
        <v>0</v>
      </c>
    </row>
    <row r="49" spans="1:2">
      <c r="A49" s="2" t="s">
        <v>143</v>
      </c>
      <c r="B49" s="8">
        <f>NCCF!D101</f>
        <v>0</v>
      </c>
    </row>
    <row r="50" spans="1:2">
      <c r="A50" s="2" t="s">
        <v>144</v>
      </c>
      <c r="B50" s="8">
        <f>NCCF!D102</f>
        <v>0</v>
      </c>
    </row>
    <row r="51" spans="1:2">
      <c r="A51" s="2" t="s">
        <v>145</v>
      </c>
      <c r="B51" s="8">
        <f>NCCF!D103</f>
        <v>0</v>
      </c>
    </row>
    <row r="52" spans="1:2">
      <c r="A52" s="2" t="s">
        <v>146</v>
      </c>
      <c r="B52" s="9">
        <f>NCCF!D105</f>
        <v>0</v>
      </c>
    </row>
    <row r="53" spans="1:2">
      <c r="A53" s="2" t="s">
        <v>147</v>
      </c>
      <c r="B53" s="8">
        <f>NCCF!E15</f>
        <v>0</v>
      </c>
    </row>
    <row r="54" spans="1:2">
      <c r="A54" s="2" t="s">
        <v>148</v>
      </c>
      <c r="B54" s="8">
        <f>NCCF!E18</f>
        <v>0</v>
      </c>
    </row>
    <row r="55" spans="1:2">
      <c r="A55" s="2" t="s">
        <v>149</v>
      </c>
      <c r="B55" s="8">
        <f>NCCF!E19</f>
        <v>0</v>
      </c>
    </row>
    <row r="56" spans="1:2">
      <c r="A56" s="2" t="s">
        <v>150</v>
      </c>
      <c r="B56" s="8">
        <f>NCCF!E20</f>
        <v>0</v>
      </c>
    </row>
    <row r="57" spans="1:2">
      <c r="A57" s="2" t="s">
        <v>151</v>
      </c>
      <c r="B57" s="8">
        <f>NCCF!E22</f>
        <v>0</v>
      </c>
    </row>
    <row r="58" spans="1:2">
      <c r="A58" s="2" t="s">
        <v>152</v>
      </c>
      <c r="B58" s="8">
        <f>NCCF!E23</f>
        <v>0</v>
      </c>
    </row>
    <row r="59" spans="1:2">
      <c r="A59" s="2" t="s">
        <v>153</v>
      </c>
      <c r="B59" s="8">
        <f>NCCF!E24</f>
        <v>0</v>
      </c>
    </row>
    <row r="60" spans="1:2">
      <c r="A60" s="2" t="s">
        <v>154</v>
      </c>
      <c r="B60" s="8">
        <f>NCCF!E25</f>
        <v>0</v>
      </c>
    </row>
    <row r="61" spans="1:2">
      <c r="A61" s="2" t="s">
        <v>155</v>
      </c>
      <c r="B61" s="8">
        <f>NCCF!E26</f>
        <v>0</v>
      </c>
    </row>
    <row r="62" spans="1:2">
      <c r="A62" s="2" t="s">
        <v>156</v>
      </c>
      <c r="B62" s="8">
        <f>NCCF!E27</f>
        <v>0</v>
      </c>
    </row>
    <row r="63" spans="1:2">
      <c r="A63" s="2" t="s">
        <v>157</v>
      </c>
      <c r="B63" s="8">
        <f>NCCF!E28</f>
        <v>0</v>
      </c>
    </row>
    <row r="64" spans="1:2">
      <c r="A64" s="2" t="s">
        <v>158</v>
      </c>
      <c r="B64" s="8">
        <f>NCCF!E29</f>
        <v>0</v>
      </c>
    </row>
    <row r="65" spans="1:2">
      <c r="A65" s="2" t="s">
        <v>159</v>
      </c>
      <c r="B65" s="8">
        <f>NCCF!E31</f>
        <v>0</v>
      </c>
    </row>
    <row r="66" spans="1:2">
      <c r="A66" s="2" t="s">
        <v>160</v>
      </c>
      <c r="B66" s="8">
        <f>NCCF!E35</f>
        <v>0</v>
      </c>
    </row>
    <row r="67" spans="1:2">
      <c r="A67" s="2" t="s">
        <v>161</v>
      </c>
      <c r="B67" s="8">
        <f>NCCF!E36</f>
        <v>0</v>
      </c>
    </row>
    <row r="68" spans="1:2">
      <c r="A68" s="2" t="s">
        <v>162</v>
      </c>
      <c r="B68" s="8">
        <f>NCCF!E37</f>
        <v>0</v>
      </c>
    </row>
    <row r="69" spans="1:2">
      <c r="A69" s="2" t="s">
        <v>163</v>
      </c>
      <c r="B69" s="8">
        <f>NCCF!E39</f>
        <v>0</v>
      </c>
    </row>
    <row r="70" spans="1:2">
      <c r="A70" s="2" t="s">
        <v>164</v>
      </c>
      <c r="B70" s="8">
        <f>NCCF!E41</f>
        <v>0</v>
      </c>
    </row>
    <row r="71" spans="1:2">
      <c r="A71" s="2" t="s">
        <v>165</v>
      </c>
      <c r="B71" s="8">
        <f>NCCF!E45</f>
        <v>0</v>
      </c>
    </row>
    <row r="72" spans="1:2">
      <c r="A72" s="2" t="s">
        <v>166</v>
      </c>
      <c r="B72" s="8">
        <f>NCCF!E46</f>
        <v>0</v>
      </c>
    </row>
    <row r="73" spans="1:2">
      <c r="A73" s="2" t="s">
        <v>167</v>
      </c>
      <c r="B73" s="8">
        <f>NCCF!E47</f>
        <v>0</v>
      </c>
    </row>
    <row r="74" spans="1:2">
      <c r="A74" s="2" t="s">
        <v>168</v>
      </c>
      <c r="B74" s="8">
        <f>NCCF!E48</f>
        <v>0</v>
      </c>
    </row>
    <row r="75" spans="1:2">
      <c r="A75" s="2" t="s">
        <v>169</v>
      </c>
      <c r="B75" s="8">
        <f>NCCF!E50</f>
        <v>0</v>
      </c>
    </row>
    <row r="76" spans="1:2">
      <c r="A76" s="2" t="s">
        <v>170</v>
      </c>
      <c r="B76" s="8">
        <f>NCCF!E51</f>
        <v>0</v>
      </c>
    </row>
    <row r="77" spans="1:2">
      <c r="A77" s="2" t="s">
        <v>171</v>
      </c>
      <c r="B77" s="8">
        <f>NCCF!E52</f>
        <v>0</v>
      </c>
    </row>
    <row r="78" spans="1:2">
      <c r="A78" s="2" t="s">
        <v>172</v>
      </c>
      <c r="B78" s="8">
        <f>NCCF!E53</f>
        <v>0</v>
      </c>
    </row>
    <row r="79" spans="1:2">
      <c r="A79" s="2" t="s">
        <v>173</v>
      </c>
      <c r="B79" s="8">
        <f>NCCF!E55</f>
        <v>0</v>
      </c>
    </row>
    <row r="80" spans="1:2">
      <c r="A80" s="2" t="s">
        <v>174</v>
      </c>
      <c r="B80" s="9">
        <f>NCCF!E59</f>
        <v>0</v>
      </c>
    </row>
    <row r="81" spans="1:2">
      <c r="A81" s="2" t="s">
        <v>175</v>
      </c>
      <c r="B81" s="8">
        <f>NCCF!E65</f>
        <v>0</v>
      </c>
    </row>
    <row r="82" spans="1:2">
      <c r="A82" s="2" t="s">
        <v>176</v>
      </c>
      <c r="B82" s="8">
        <f>NCCF!E66</f>
        <v>0</v>
      </c>
    </row>
    <row r="83" spans="1:2">
      <c r="A83" s="2" t="s">
        <v>177</v>
      </c>
      <c r="B83" s="8">
        <f>NCCF!E67</f>
        <v>0</v>
      </c>
    </row>
    <row r="84" spans="1:2">
      <c r="A84" s="2" t="s">
        <v>178</v>
      </c>
      <c r="B84" s="8">
        <f>NCCF!E68</f>
        <v>0</v>
      </c>
    </row>
    <row r="85" spans="1:2">
      <c r="A85" s="2" t="s">
        <v>179</v>
      </c>
      <c r="B85" s="8">
        <f>NCCF!E70</f>
        <v>0</v>
      </c>
    </row>
    <row r="86" spans="1:2">
      <c r="A86" s="2" t="s">
        <v>180</v>
      </c>
      <c r="B86" s="8">
        <f>NCCF!E71</f>
        <v>0</v>
      </c>
    </row>
    <row r="87" spans="1:2">
      <c r="A87" s="2" t="s">
        <v>181</v>
      </c>
      <c r="B87" s="8">
        <f>NCCF!E72</f>
        <v>0</v>
      </c>
    </row>
    <row r="88" spans="1:2">
      <c r="A88" s="2" t="s">
        <v>182</v>
      </c>
      <c r="B88" s="8">
        <f>NCCF!E73</f>
        <v>0</v>
      </c>
    </row>
    <row r="89" spans="1:2">
      <c r="A89" s="2" t="s">
        <v>183</v>
      </c>
      <c r="B89" s="8">
        <f>NCCF!E74</f>
        <v>0</v>
      </c>
    </row>
    <row r="90" spans="1:2">
      <c r="A90" s="2" t="s">
        <v>184</v>
      </c>
      <c r="B90" s="8">
        <f>NCCF!E78</f>
        <v>0</v>
      </c>
    </row>
    <row r="91" spans="1:2">
      <c r="A91" s="2" t="s">
        <v>185</v>
      </c>
      <c r="B91" s="8">
        <f>NCCF!E79</f>
        <v>0</v>
      </c>
    </row>
    <row r="92" spans="1:2">
      <c r="A92" s="2" t="s">
        <v>186</v>
      </c>
      <c r="B92" s="8">
        <f>NCCF!E80</f>
        <v>0</v>
      </c>
    </row>
    <row r="93" spans="1:2">
      <c r="A93" s="2" t="s">
        <v>187</v>
      </c>
      <c r="B93" s="8">
        <f>NCCF!E82</f>
        <v>0</v>
      </c>
    </row>
    <row r="94" spans="1:2">
      <c r="A94" s="2" t="s">
        <v>188</v>
      </c>
      <c r="B94" s="9">
        <f>NCCF!E88</f>
        <v>0</v>
      </c>
    </row>
    <row r="95" spans="1:2">
      <c r="A95" s="2" t="s">
        <v>189</v>
      </c>
      <c r="B95" s="9">
        <f>NCCF!E90</f>
        <v>0</v>
      </c>
    </row>
    <row r="96" spans="1:2">
      <c r="A96" s="2" t="s">
        <v>190</v>
      </c>
      <c r="B96" s="9">
        <f>NCCF!E92</f>
        <v>0</v>
      </c>
    </row>
    <row r="97" spans="1:2">
      <c r="A97" s="2" t="s">
        <v>191</v>
      </c>
      <c r="B97" s="8">
        <f>NCCF!F18</f>
        <v>0</v>
      </c>
    </row>
    <row r="98" spans="1:2">
      <c r="A98" s="2" t="s">
        <v>192</v>
      </c>
      <c r="B98" s="8">
        <f>NCCF!F19</f>
        <v>0</v>
      </c>
    </row>
    <row r="99" spans="1:2">
      <c r="A99" s="2" t="s">
        <v>193</v>
      </c>
      <c r="B99" s="8">
        <f>NCCF!F20</f>
        <v>0</v>
      </c>
    </row>
    <row r="100" spans="1:2">
      <c r="A100" s="2" t="s">
        <v>194</v>
      </c>
      <c r="B100" s="8">
        <f>NCCF!F22</f>
        <v>0</v>
      </c>
    </row>
    <row r="101" spans="1:2">
      <c r="A101" s="2" t="s">
        <v>195</v>
      </c>
      <c r="B101" s="8">
        <f>NCCF!F23</f>
        <v>0</v>
      </c>
    </row>
    <row r="102" spans="1:2">
      <c r="A102" s="2" t="s">
        <v>196</v>
      </c>
      <c r="B102" s="8">
        <f>NCCF!F24</f>
        <v>0</v>
      </c>
    </row>
    <row r="103" spans="1:2">
      <c r="A103" s="2" t="s">
        <v>197</v>
      </c>
      <c r="B103" s="8">
        <f>NCCF!F25</f>
        <v>0</v>
      </c>
    </row>
    <row r="104" spans="1:2">
      <c r="A104" s="2" t="s">
        <v>198</v>
      </c>
      <c r="B104" s="8">
        <f>NCCF!F26</f>
        <v>0</v>
      </c>
    </row>
    <row r="105" spans="1:2">
      <c r="A105" s="2" t="s">
        <v>199</v>
      </c>
      <c r="B105" s="8">
        <f>NCCF!F27</f>
        <v>0</v>
      </c>
    </row>
    <row r="106" spans="1:2">
      <c r="A106" s="2" t="s">
        <v>200</v>
      </c>
      <c r="B106" s="8">
        <f>NCCF!F28</f>
        <v>0</v>
      </c>
    </row>
    <row r="107" spans="1:2">
      <c r="A107" s="2" t="s">
        <v>201</v>
      </c>
      <c r="B107" s="8">
        <f>NCCF!F29</f>
        <v>0</v>
      </c>
    </row>
    <row r="108" spans="1:2">
      <c r="A108" s="2" t="s">
        <v>202</v>
      </c>
      <c r="B108" s="8">
        <f>NCCF!F31</f>
        <v>0</v>
      </c>
    </row>
    <row r="109" spans="1:2">
      <c r="A109" s="2" t="s">
        <v>203</v>
      </c>
      <c r="B109" s="8">
        <f>NCCF!F36</f>
        <v>0</v>
      </c>
    </row>
    <row r="110" spans="1:2">
      <c r="A110" s="2" t="s">
        <v>204</v>
      </c>
      <c r="B110" s="8">
        <f>NCCF!F37</f>
        <v>0</v>
      </c>
    </row>
    <row r="111" spans="1:2">
      <c r="A111" s="2" t="s">
        <v>205</v>
      </c>
      <c r="B111" s="8">
        <f>NCCF!F39</f>
        <v>0</v>
      </c>
    </row>
    <row r="112" spans="1:2">
      <c r="A112" s="2" t="s">
        <v>206</v>
      </c>
      <c r="B112" s="8">
        <f>NCCF!F41</f>
        <v>0</v>
      </c>
    </row>
    <row r="113" spans="1:2">
      <c r="A113" s="2" t="s">
        <v>207</v>
      </c>
      <c r="B113" s="8">
        <f>NCCF!F45</f>
        <v>0</v>
      </c>
    </row>
    <row r="114" spans="1:2">
      <c r="A114" s="2" t="s">
        <v>208</v>
      </c>
      <c r="B114" s="8">
        <f>NCCF!F46</f>
        <v>0</v>
      </c>
    </row>
    <row r="115" spans="1:2">
      <c r="A115" s="2" t="s">
        <v>209</v>
      </c>
      <c r="B115" s="8">
        <f>NCCF!F47</f>
        <v>0</v>
      </c>
    </row>
    <row r="116" spans="1:2">
      <c r="A116" s="2" t="s">
        <v>210</v>
      </c>
      <c r="B116" s="8">
        <f>NCCF!F48</f>
        <v>0</v>
      </c>
    </row>
    <row r="117" spans="1:2">
      <c r="A117" s="2" t="s">
        <v>211</v>
      </c>
      <c r="B117" s="8">
        <f>NCCF!F50</f>
        <v>0</v>
      </c>
    </row>
    <row r="118" spans="1:2">
      <c r="A118" s="2" t="s">
        <v>212</v>
      </c>
      <c r="B118" s="8">
        <f>NCCF!F51</f>
        <v>0</v>
      </c>
    </row>
    <row r="119" spans="1:2">
      <c r="A119" s="2" t="s">
        <v>213</v>
      </c>
      <c r="B119" s="8">
        <f>NCCF!F52</f>
        <v>0</v>
      </c>
    </row>
    <row r="120" spans="1:2">
      <c r="A120" s="2" t="s">
        <v>214</v>
      </c>
      <c r="B120" s="8">
        <f>NCCF!F53</f>
        <v>0</v>
      </c>
    </row>
    <row r="121" spans="1:2">
      <c r="A121" s="2" t="s">
        <v>215</v>
      </c>
      <c r="B121" s="8">
        <f>NCCF!F55</f>
        <v>0</v>
      </c>
    </row>
    <row r="122" spans="1:2">
      <c r="A122" s="2" t="s">
        <v>216</v>
      </c>
      <c r="B122" s="9">
        <f>NCCF!F59</f>
        <v>0</v>
      </c>
    </row>
    <row r="123" spans="1:2">
      <c r="A123" s="2" t="s">
        <v>217</v>
      </c>
      <c r="B123" s="8">
        <f>NCCF!F65</f>
        <v>0</v>
      </c>
    </row>
    <row r="124" spans="1:2">
      <c r="A124" s="2" t="s">
        <v>218</v>
      </c>
      <c r="B124" s="8">
        <f>NCCF!F66</f>
        <v>0</v>
      </c>
    </row>
    <row r="125" spans="1:2">
      <c r="A125" s="2" t="s">
        <v>219</v>
      </c>
      <c r="B125" s="8">
        <f>NCCF!F67</f>
        <v>0</v>
      </c>
    </row>
    <row r="126" spans="1:2">
      <c r="A126" s="2" t="s">
        <v>220</v>
      </c>
      <c r="B126" s="8">
        <f>NCCF!F68</f>
        <v>0</v>
      </c>
    </row>
    <row r="127" spans="1:2">
      <c r="A127" s="2" t="s">
        <v>221</v>
      </c>
      <c r="B127" s="8">
        <f>NCCF!F70</f>
        <v>0</v>
      </c>
    </row>
    <row r="128" spans="1:2">
      <c r="A128" s="2" t="s">
        <v>222</v>
      </c>
      <c r="B128" s="8">
        <f>NCCF!F71</f>
        <v>0</v>
      </c>
    </row>
    <row r="129" spans="1:2">
      <c r="A129" s="2" t="s">
        <v>223</v>
      </c>
      <c r="B129" s="8">
        <f>NCCF!F72</f>
        <v>0</v>
      </c>
    </row>
    <row r="130" spans="1:2">
      <c r="A130" s="2" t="s">
        <v>224</v>
      </c>
      <c r="B130" s="8">
        <f>NCCF!F73</f>
        <v>0</v>
      </c>
    </row>
    <row r="131" spans="1:2">
      <c r="A131" s="2" t="s">
        <v>225</v>
      </c>
      <c r="B131" s="8">
        <f>NCCF!F74</f>
        <v>0</v>
      </c>
    </row>
    <row r="132" spans="1:2">
      <c r="A132" s="2" t="s">
        <v>226</v>
      </c>
      <c r="B132" s="8">
        <f>NCCF!F79</f>
        <v>0</v>
      </c>
    </row>
    <row r="133" spans="1:2">
      <c r="A133" s="2" t="s">
        <v>227</v>
      </c>
      <c r="B133" s="8">
        <f>NCCF!F80</f>
        <v>0</v>
      </c>
    </row>
    <row r="134" spans="1:2">
      <c r="A134" s="2" t="s">
        <v>228</v>
      </c>
      <c r="B134" s="8">
        <f>NCCF!F82</f>
        <v>0</v>
      </c>
    </row>
    <row r="135" spans="1:2">
      <c r="A135" s="2" t="s">
        <v>229</v>
      </c>
      <c r="B135" s="9">
        <f>NCCF!F88</f>
        <v>0</v>
      </c>
    </row>
    <row r="136" spans="1:2">
      <c r="A136" s="2" t="s">
        <v>230</v>
      </c>
      <c r="B136" s="9">
        <f>NCCF!F90</f>
        <v>0</v>
      </c>
    </row>
    <row r="137" spans="1:2">
      <c r="A137" s="2" t="s">
        <v>231</v>
      </c>
      <c r="B137" s="9">
        <f>NCCF!F92</f>
        <v>0</v>
      </c>
    </row>
    <row r="138" spans="1:2">
      <c r="A138" s="2" t="s">
        <v>232</v>
      </c>
      <c r="B138" s="8">
        <f>NCCF!G18</f>
        <v>0</v>
      </c>
    </row>
    <row r="139" spans="1:2">
      <c r="A139" s="2" t="s">
        <v>233</v>
      </c>
      <c r="B139" s="8">
        <f>NCCF!G19</f>
        <v>0</v>
      </c>
    </row>
    <row r="140" spans="1:2">
      <c r="A140" s="2" t="s">
        <v>234</v>
      </c>
      <c r="B140" s="8">
        <f>NCCF!G20</f>
        <v>0</v>
      </c>
    </row>
    <row r="141" spans="1:2">
      <c r="A141" s="2" t="s">
        <v>235</v>
      </c>
      <c r="B141" s="8">
        <f>NCCF!G22</f>
        <v>0</v>
      </c>
    </row>
    <row r="142" spans="1:2">
      <c r="A142" s="2" t="s">
        <v>236</v>
      </c>
      <c r="B142" s="8">
        <f>NCCF!G23</f>
        <v>0</v>
      </c>
    </row>
    <row r="143" spans="1:2">
      <c r="A143" s="2" t="s">
        <v>237</v>
      </c>
      <c r="B143" s="8">
        <f>NCCF!G24</f>
        <v>0</v>
      </c>
    </row>
    <row r="144" spans="1:2">
      <c r="A144" s="2" t="s">
        <v>238</v>
      </c>
      <c r="B144" s="8">
        <f>NCCF!G25</f>
        <v>0</v>
      </c>
    </row>
    <row r="145" spans="1:2">
      <c r="A145" s="2" t="s">
        <v>239</v>
      </c>
      <c r="B145" s="8">
        <f>NCCF!G26</f>
        <v>0</v>
      </c>
    </row>
    <row r="146" spans="1:2">
      <c r="A146" s="2" t="s">
        <v>240</v>
      </c>
      <c r="B146" s="8">
        <f>NCCF!G27</f>
        <v>0</v>
      </c>
    </row>
    <row r="147" spans="1:2">
      <c r="A147" s="2" t="s">
        <v>241</v>
      </c>
      <c r="B147" s="8">
        <f>NCCF!G28</f>
        <v>0</v>
      </c>
    </row>
    <row r="148" spans="1:2">
      <c r="A148" s="2" t="s">
        <v>242</v>
      </c>
      <c r="B148" s="8">
        <f>NCCF!G29</f>
        <v>0</v>
      </c>
    </row>
    <row r="149" spans="1:2">
      <c r="A149" s="2" t="s">
        <v>243</v>
      </c>
      <c r="B149" s="8">
        <f>NCCF!G31</f>
        <v>0</v>
      </c>
    </row>
    <row r="150" spans="1:2">
      <c r="A150" s="2" t="s">
        <v>244</v>
      </c>
      <c r="B150" s="8">
        <f>NCCF!G36</f>
        <v>0</v>
      </c>
    </row>
    <row r="151" spans="1:2">
      <c r="A151" s="2" t="s">
        <v>245</v>
      </c>
      <c r="B151" s="8">
        <f>NCCF!G37</f>
        <v>0</v>
      </c>
    </row>
    <row r="152" spans="1:2">
      <c r="A152" s="2" t="s">
        <v>246</v>
      </c>
      <c r="B152" s="8">
        <f>NCCF!G39</f>
        <v>0</v>
      </c>
    </row>
    <row r="153" spans="1:2">
      <c r="A153" s="2" t="s">
        <v>247</v>
      </c>
      <c r="B153" s="8">
        <f>NCCF!G41</f>
        <v>0</v>
      </c>
    </row>
    <row r="154" spans="1:2">
      <c r="A154" s="2" t="s">
        <v>248</v>
      </c>
      <c r="B154" s="8">
        <f>NCCF!G45</f>
        <v>0</v>
      </c>
    </row>
    <row r="155" spans="1:2">
      <c r="A155" s="2" t="s">
        <v>249</v>
      </c>
      <c r="B155" s="8">
        <f>NCCF!G46</f>
        <v>0</v>
      </c>
    </row>
    <row r="156" spans="1:2">
      <c r="A156" s="2" t="s">
        <v>250</v>
      </c>
      <c r="B156" s="8">
        <f>NCCF!G47</f>
        <v>0</v>
      </c>
    </row>
    <row r="157" spans="1:2">
      <c r="A157" s="2" t="s">
        <v>251</v>
      </c>
      <c r="B157" s="8">
        <f>NCCF!G48</f>
        <v>0</v>
      </c>
    </row>
    <row r="158" spans="1:2">
      <c r="A158" s="2" t="s">
        <v>252</v>
      </c>
      <c r="B158" s="8">
        <f>NCCF!G50</f>
        <v>0</v>
      </c>
    </row>
    <row r="159" spans="1:2">
      <c r="A159" s="2" t="s">
        <v>253</v>
      </c>
      <c r="B159" s="8">
        <f>NCCF!G51</f>
        <v>0</v>
      </c>
    </row>
    <row r="160" spans="1:2">
      <c r="A160" s="2" t="s">
        <v>254</v>
      </c>
      <c r="B160" s="8">
        <f>NCCF!G52</f>
        <v>0</v>
      </c>
    </row>
    <row r="161" spans="1:2">
      <c r="A161" s="2" t="s">
        <v>255</v>
      </c>
      <c r="B161" s="8">
        <f>NCCF!G53</f>
        <v>0</v>
      </c>
    </row>
    <row r="162" spans="1:2">
      <c r="A162" s="2" t="s">
        <v>256</v>
      </c>
      <c r="B162" s="8">
        <f>NCCF!G55</f>
        <v>0</v>
      </c>
    </row>
    <row r="163" spans="1:2">
      <c r="A163" s="2" t="s">
        <v>257</v>
      </c>
      <c r="B163" s="9">
        <f>NCCF!G59</f>
        <v>0</v>
      </c>
    </row>
    <row r="164" spans="1:2">
      <c r="A164" s="2" t="s">
        <v>258</v>
      </c>
      <c r="B164" s="8">
        <f>NCCF!G65</f>
        <v>0</v>
      </c>
    </row>
    <row r="165" spans="1:2">
      <c r="A165" s="2" t="s">
        <v>259</v>
      </c>
      <c r="B165" s="8">
        <f>NCCF!G66</f>
        <v>0</v>
      </c>
    </row>
    <row r="166" spans="1:2">
      <c r="A166" s="2" t="s">
        <v>260</v>
      </c>
      <c r="B166" s="8">
        <f>NCCF!G67</f>
        <v>0</v>
      </c>
    </row>
    <row r="167" spans="1:2">
      <c r="A167" s="2" t="s">
        <v>261</v>
      </c>
      <c r="B167" s="8">
        <f>NCCF!G68</f>
        <v>0</v>
      </c>
    </row>
    <row r="168" spans="1:2">
      <c r="A168" s="2" t="s">
        <v>262</v>
      </c>
      <c r="B168" s="8">
        <f>NCCF!G70</f>
        <v>0</v>
      </c>
    </row>
    <row r="169" spans="1:2">
      <c r="A169" s="2" t="s">
        <v>263</v>
      </c>
      <c r="B169" s="8">
        <f>NCCF!G71</f>
        <v>0</v>
      </c>
    </row>
    <row r="170" spans="1:2">
      <c r="A170" s="2" t="s">
        <v>264</v>
      </c>
      <c r="B170" s="8">
        <f>NCCF!G72</f>
        <v>0</v>
      </c>
    </row>
    <row r="171" spans="1:2">
      <c r="A171" s="2" t="s">
        <v>265</v>
      </c>
      <c r="B171" s="8">
        <f>NCCF!G73</f>
        <v>0</v>
      </c>
    </row>
    <row r="172" spans="1:2">
      <c r="A172" s="2" t="s">
        <v>266</v>
      </c>
      <c r="B172" s="8">
        <f>NCCF!G74</f>
        <v>0</v>
      </c>
    </row>
    <row r="173" spans="1:2">
      <c r="A173" s="2" t="s">
        <v>267</v>
      </c>
      <c r="B173" s="8">
        <f>NCCF!G79</f>
        <v>0</v>
      </c>
    </row>
    <row r="174" spans="1:2">
      <c r="A174" s="2" t="s">
        <v>268</v>
      </c>
      <c r="B174" s="8">
        <f>NCCF!G80</f>
        <v>0</v>
      </c>
    </row>
    <row r="175" spans="1:2">
      <c r="A175" s="2" t="s">
        <v>269</v>
      </c>
      <c r="B175" s="8">
        <f>NCCF!G82</f>
        <v>0</v>
      </c>
    </row>
    <row r="176" spans="1:2">
      <c r="A176" s="2" t="s">
        <v>270</v>
      </c>
      <c r="B176" s="9">
        <f>NCCF!G88</f>
        <v>0</v>
      </c>
    </row>
    <row r="177" spans="1:2">
      <c r="A177" s="2" t="s">
        <v>271</v>
      </c>
      <c r="B177" s="9">
        <f>NCCF!G90</f>
        <v>0</v>
      </c>
    </row>
    <row r="178" spans="1:2">
      <c r="A178" s="2" t="s">
        <v>272</v>
      </c>
      <c r="B178" s="9">
        <f>NCCF!G92</f>
        <v>0</v>
      </c>
    </row>
    <row r="179" spans="1:2">
      <c r="A179" s="2" t="s">
        <v>273</v>
      </c>
      <c r="B179" s="8">
        <f>NCCF!H18</f>
        <v>0</v>
      </c>
    </row>
    <row r="180" spans="1:2">
      <c r="A180" s="2" t="s">
        <v>274</v>
      </c>
      <c r="B180" s="8">
        <f>NCCF!H19</f>
        <v>0</v>
      </c>
    </row>
    <row r="181" spans="1:2">
      <c r="A181" s="2" t="s">
        <v>275</v>
      </c>
      <c r="B181" s="8">
        <f>NCCF!H20</f>
        <v>0</v>
      </c>
    </row>
    <row r="182" spans="1:2">
      <c r="A182" s="2" t="s">
        <v>276</v>
      </c>
      <c r="B182" s="8">
        <f>NCCF!H22</f>
        <v>0</v>
      </c>
    </row>
    <row r="183" spans="1:2">
      <c r="A183" s="2" t="s">
        <v>277</v>
      </c>
      <c r="B183" s="8">
        <f>NCCF!H23</f>
        <v>0</v>
      </c>
    </row>
    <row r="184" spans="1:2">
      <c r="A184" s="2" t="s">
        <v>278</v>
      </c>
      <c r="B184" s="8">
        <f>NCCF!H24</f>
        <v>0</v>
      </c>
    </row>
    <row r="185" spans="1:2">
      <c r="A185" s="2" t="s">
        <v>279</v>
      </c>
      <c r="B185" s="8">
        <f>NCCF!H25</f>
        <v>0</v>
      </c>
    </row>
    <row r="186" spans="1:2">
      <c r="A186" s="2" t="s">
        <v>280</v>
      </c>
      <c r="B186" s="8">
        <f>NCCF!H26</f>
        <v>0</v>
      </c>
    </row>
    <row r="187" spans="1:2">
      <c r="A187" s="2" t="s">
        <v>281</v>
      </c>
      <c r="B187" s="8">
        <f>NCCF!H27</f>
        <v>0</v>
      </c>
    </row>
    <row r="188" spans="1:2">
      <c r="A188" s="2" t="s">
        <v>282</v>
      </c>
      <c r="B188" s="8">
        <f>NCCF!H28</f>
        <v>0</v>
      </c>
    </row>
    <row r="189" spans="1:2">
      <c r="A189" s="2" t="s">
        <v>283</v>
      </c>
      <c r="B189" s="8">
        <f>NCCF!H29</f>
        <v>0</v>
      </c>
    </row>
    <row r="190" spans="1:2">
      <c r="A190" s="2" t="s">
        <v>284</v>
      </c>
      <c r="B190" s="8">
        <f>NCCF!H31</f>
        <v>0</v>
      </c>
    </row>
    <row r="191" spans="1:2">
      <c r="A191" s="2" t="s">
        <v>285</v>
      </c>
      <c r="B191" s="8">
        <f>NCCF!H36</f>
        <v>0</v>
      </c>
    </row>
    <row r="192" spans="1:2">
      <c r="A192" s="2" t="s">
        <v>286</v>
      </c>
      <c r="B192" s="8">
        <f>NCCF!H37</f>
        <v>0</v>
      </c>
    </row>
    <row r="193" spans="1:2">
      <c r="A193" s="2" t="s">
        <v>287</v>
      </c>
      <c r="B193" s="8">
        <f>NCCF!H39</f>
        <v>0</v>
      </c>
    </row>
    <row r="194" spans="1:2">
      <c r="A194" s="2" t="s">
        <v>288</v>
      </c>
      <c r="B194" s="8">
        <f>NCCF!H41</f>
        <v>0</v>
      </c>
    </row>
    <row r="195" spans="1:2">
      <c r="A195" s="2" t="s">
        <v>289</v>
      </c>
      <c r="B195" s="8">
        <f>NCCF!H45</f>
        <v>0</v>
      </c>
    </row>
    <row r="196" spans="1:2">
      <c r="A196" s="2" t="s">
        <v>290</v>
      </c>
      <c r="B196" s="8">
        <f>NCCF!H46</f>
        <v>0</v>
      </c>
    </row>
    <row r="197" spans="1:2">
      <c r="A197" s="2" t="s">
        <v>291</v>
      </c>
      <c r="B197" s="8">
        <f>NCCF!H47</f>
        <v>0</v>
      </c>
    </row>
    <row r="198" spans="1:2">
      <c r="A198" s="2" t="s">
        <v>292</v>
      </c>
      <c r="B198" s="8">
        <f>NCCF!H48</f>
        <v>0</v>
      </c>
    </row>
    <row r="199" spans="1:2">
      <c r="A199" s="2" t="s">
        <v>293</v>
      </c>
      <c r="B199" s="8">
        <f>NCCF!H50</f>
        <v>0</v>
      </c>
    </row>
    <row r="200" spans="1:2">
      <c r="A200" s="2" t="s">
        <v>294</v>
      </c>
      <c r="B200" s="8">
        <f>NCCF!H51</f>
        <v>0</v>
      </c>
    </row>
    <row r="201" spans="1:2">
      <c r="A201" s="2" t="s">
        <v>295</v>
      </c>
      <c r="B201" s="8">
        <f>NCCF!H52</f>
        <v>0</v>
      </c>
    </row>
    <row r="202" spans="1:2">
      <c r="A202" s="2" t="s">
        <v>296</v>
      </c>
      <c r="B202" s="8">
        <f>NCCF!H53</f>
        <v>0</v>
      </c>
    </row>
    <row r="203" spans="1:2">
      <c r="A203" s="2" t="s">
        <v>297</v>
      </c>
      <c r="B203" s="8">
        <f>NCCF!H55</f>
        <v>0</v>
      </c>
    </row>
    <row r="204" spans="1:2">
      <c r="A204" s="2" t="s">
        <v>298</v>
      </c>
      <c r="B204" s="9">
        <f>NCCF!H59</f>
        <v>0</v>
      </c>
    </row>
    <row r="205" spans="1:2">
      <c r="A205" s="2" t="s">
        <v>299</v>
      </c>
      <c r="B205" s="8">
        <f>NCCF!H65</f>
        <v>0</v>
      </c>
    </row>
    <row r="206" spans="1:2">
      <c r="A206" s="2" t="s">
        <v>300</v>
      </c>
      <c r="B206" s="8">
        <f>NCCF!H66</f>
        <v>0</v>
      </c>
    </row>
    <row r="207" spans="1:2">
      <c r="A207" s="2" t="s">
        <v>301</v>
      </c>
      <c r="B207" s="8">
        <f>NCCF!H67</f>
        <v>0</v>
      </c>
    </row>
    <row r="208" spans="1:2">
      <c r="A208" s="2" t="s">
        <v>302</v>
      </c>
      <c r="B208" s="8">
        <f>NCCF!H68</f>
        <v>0</v>
      </c>
    </row>
    <row r="209" spans="1:2">
      <c r="A209" s="2" t="s">
        <v>303</v>
      </c>
      <c r="B209" s="8">
        <f>NCCF!H70</f>
        <v>0</v>
      </c>
    </row>
    <row r="210" spans="1:2">
      <c r="A210" s="2" t="s">
        <v>304</v>
      </c>
      <c r="B210" s="8">
        <f>NCCF!H71</f>
        <v>0</v>
      </c>
    </row>
    <row r="211" spans="1:2">
      <c r="A211" s="2" t="s">
        <v>305</v>
      </c>
      <c r="B211" s="8">
        <f>NCCF!H72</f>
        <v>0</v>
      </c>
    </row>
    <row r="212" spans="1:2">
      <c r="A212" s="2" t="s">
        <v>306</v>
      </c>
      <c r="B212" s="8">
        <f>NCCF!H73</f>
        <v>0</v>
      </c>
    </row>
    <row r="213" spans="1:2">
      <c r="A213" s="2" t="s">
        <v>307</v>
      </c>
      <c r="B213" s="8">
        <f>NCCF!H74</f>
        <v>0</v>
      </c>
    </row>
    <row r="214" spans="1:2">
      <c r="A214" s="2" t="s">
        <v>308</v>
      </c>
      <c r="B214" s="8">
        <f>NCCF!H79</f>
        <v>0</v>
      </c>
    </row>
    <row r="215" spans="1:2">
      <c r="A215" s="2" t="s">
        <v>309</v>
      </c>
      <c r="B215" s="8">
        <f>NCCF!H80</f>
        <v>0</v>
      </c>
    </row>
    <row r="216" spans="1:2">
      <c r="A216" s="2" t="s">
        <v>310</v>
      </c>
      <c r="B216" s="8">
        <f>NCCF!H82</f>
        <v>0</v>
      </c>
    </row>
    <row r="217" spans="1:2">
      <c r="A217" s="2" t="s">
        <v>311</v>
      </c>
      <c r="B217" s="9">
        <f>NCCF!H88</f>
        <v>0</v>
      </c>
    </row>
    <row r="218" spans="1:2">
      <c r="A218" s="2" t="s">
        <v>312</v>
      </c>
      <c r="B218" s="9">
        <f>NCCF!H90</f>
        <v>0</v>
      </c>
    </row>
    <row r="219" spans="1:2">
      <c r="A219" s="2" t="s">
        <v>313</v>
      </c>
      <c r="B219" s="9">
        <f>NCCF!H92</f>
        <v>0</v>
      </c>
    </row>
    <row r="220" spans="1:2">
      <c r="A220" s="2" t="s">
        <v>314</v>
      </c>
      <c r="B220" s="8">
        <f>NCCF!I18</f>
        <v>0</v>
      </c>
    </row>
    <row r="221" spans="1:2">
      <c r="A221" s="2" t="s">
        <v>315</v>
      </c>
      <c r="B221" s="8">
        <f>NCCF!I19</f>
        <v>0</v>
      </c>
    </row>
    <row r="222" spans="1:2">
      <c r="A222" s="2" t="s">
        <v>316</v>
      </c>
      <c r="B222" s="8">
        <f>NCCF!I20</f>
        <v>0</v>
      </c>
    </row>
    <row r="223" spans="1:2">
      <c r="A223" s="2" t="s">
        <v>317</v>
      </c>
      <c r="B223" s="8">
        <f>NCCF!I22</f>
        <v>0</v>
      </c>
    </row>
    <row r="224" spans="1:2">
      <c r="A224" s="2" t="s">
        <v>318</v>
      </c>
      <c r="B224" s="8">
        <f>NCCF!I23</f>
        <v>0</v>
      </c>
    </row>
    <row r="225" spans="1:2">
      <c r="A225" s="2" t="s">
        <v>319</v>
      </c>
      <c r="B225" s="8">
        <f>NCCF!I24</f>
        <v>0</v>
      </c>
    </row>
    <row r="226" spans="1:2">
      <c r="A226" s="2" t="s">
        <v>320</v>
      </c>
      <c r="B226" s="8">
        <f>NCCF!I25</f>
        <v>0</v>
      </c>
    </row>
    <row r="227" spans="1:2">
      <c r="A227" s="2" t="s">
        <v>321</v>
      </c>
      <c r="B227" s="8">
        <f>NCCF!I26</f>
        <v>0</v>
      </c>
    </row>
    <row r="228" spans="1:2">
      <c r="A228" s="2" t="s">
        <v>322</v>
      </c>
      <c r="B228" s="8">
        <f>NCCF!I27</f>
        <v>0</v>
      </c>
    </row>
    <row r="229" spans="1:2">
      <c r="A229" s="2" t="s">
        <v>323</v>
      </c>
      <c r="B229" s="8">
        <f>NCCF!I28</f>
        <v>0</v>
      </c>
    </row>
    <row r="230" spans="1:2">
      <c r="A230" s="2" t="s">
        <v>324</v>
      </c>
      <c r="B230" s="8">
        <f>NCCF!I29</f>
        <v>0</v>
      </c>
    </row>
    <row r="231" spans="1:2">
      <c r="A231" s="2" t="s">
        <v>325</v>
      </c>
      <c r="B231" s="8">
        <f>NCCF!I31</f>
        <v>0</v>
      </c>
    </row>
    <row r="232" spans="1:2">
      <c r="A232" s="2" t="s">
        <v>326</v>
      </c>
      <c r="B232" s="8">
        <f>NCCF!I36</f>
        <v>0</v>
      </c>
    </row>
    <row r="233" spans="1:2">
      <c r="A233" s="2" t="s">
        <v>327</v>
      </c>
      <c r="B233" s="8">
        <f>NCCF!I37</f>
        <v>0</v>
      </c>
    </row>
    <row r="234" spans="1:2">
      <c r="A234" s="2" t="s">
        <v>328</v>
      </c>
      <c r="B234" s="8">
        <f>NCCF!I39</f>
        <v>0</v>
      </c>
    </row>
    <row r="235" spans="1:2">
      <c r="A235" s="2" t="s">
        <v>329</v>
      </c>
      <c r="B235" s="8">
        <f>NCCF!I41</f>
        <v>0</v>
      </c>
    </row>
    <row r="236" spans="1:2">
      <c r="A236" s="2" t="s">
        <v>330</v>
      </c>
      <c r="B236" s="8">
        <f>NCCF!I45</f>
        <v>0</v>
      </c>
    </row>
    <row r="237" spans="1:2">
      <c r="A237" s="2" t="s">
        <v>331</v>
      </c>
      <c r="B237" s="8">
        <f>NCCF!I46</f>
        <v>0</v>
      </c>
    </row>
    <row r="238" spans="1:2">
      <c r="A238" s="2" t="s">
        <v>332</v>
      </c>
      <c r="B238" s="8">
        <f>NCCF!I47</f>
        <v>0</v>
      </c>
    </row>
    <row r="239" spans="1:2">
      <c r="A239" s="2" t="s">
        <v>333</v>
      </c>
      <c r="B239" s="8">
        <f>NCCF!I48</f>
        <v>0</v>
      </c>
    </row>
    <row r="240" spans="1:2">
      <c r="A240" s="2" t="s">
        <v>334</v>
      </c>
      <c r="B240" s="8">
        <f>NCCF!I50</f>
        <v>0</v>
      </c>
    </row>
    <row r="241" spans="1:2">
      <c r="A241" s="2" t="s">
        <v>335</v>
      </c>
      <c r="B241" s="8">
        <f>NCCF!I51</f>
        <v>0</v>
      </c>
    </row>
    <row r="242" spans="1:2">
      <c r="A242" s="2" t="s">
        <v>336</v>
      </c>
      <c r="B242" s="8">
        <f>NCCF!I52</f>
        <v>0</v>
      </c>
    </row>
    <row r="243" spans="1:2">
      <c r="A243" s="2" t="s">
        <v>337</v>
      </c>
      <c r="B243" s="8">
        <f>NCCF!I53</f>
        <v>0</v>
      </c>
    </row>
    <row r="244" spans="1:2">
      <c r="A244" s="2" t="s">
        <v>338</v>
      </c>
      <c r="B244" s="8">
        <f>NCCF!I55</f>
        <v>0</v>
      </c>
    </row>
    <row r="245" spans="1:2">
      <c r="A245" s="2" t="s">
        <v>339</v>
      </c>
      <c r="B245" s="9">
        <f>NCCF!I59</f>
        <v>0</v>
      </c>
    </row>
    <row r="246" spans="1:2">
      <c r="A246" s="2" t="s">
        <v>340</v>
      </c>
      <c r="B246" s="8">
        <f>NCCF!I65</f>
        <v>0</v>
      </c>
    </row>
    <row r="247" spans="1:2">
      <c r="A247" s="2" t="s">
        <v>341</v>
      </c>
      <c r="B247" s="8">
        <f>NCCF!I66</f>
        <v>0</v>
      </c>
    </row>
    <row r="248" spans="1:2">
      <c r="A248" s="2" t="s">
        <v>342</v>
      </c>
      <c r="B248" s="8">
        <f>NCCF!I67</f>
        <v>0</v>
      </c>
    </row>
    <row r="249" spans="1:2">
      <c r="A249" s="2" t="s">
        <v>343</v>
      </c>
      <c r="B249" s="8">
        <f>NCCF!I68</f>
        <v>0</v>
      </c>
    </row>
    <row r="250" spans="1:2">
      <c r="A250" s="2" t="s">
        <v>344</v>
      </c>
      <c r="B250" s="8">
        <f>NCCF!I70</f>
        <v>0</v>
      </c>
    </row>
    <row r="251" spans="1:2">
      <c r="A251" s="2" t="s">
        <v>345</v>
      </c>
      <c r="B251" s="8">
        <f>NCCF!I71</f>
        <v>0</v>
      </c>
    </row>
    <row r="252" spans="1:2">
      <c r="A252" s="2" t="s">
        <v>346</v>
      </c>
      <c r="B252" s="8">
        <f>NCCF!I72</f>
        <v>0</v>
      </c>
    </row>
    <row r="253" spans="1:2">
      <c r="A253" s="2" t="s">
        <v>347</v>
      </c>
      <c r="B253" s="8">
        <f>NCCF!I73</f>
        <v>0</v>
      </c>
    </row>
    <row r="254" spans="1:2">
      <c r="A254" s="2" t="s">
        <v>348</v>
      </c>
      <c r="B254" s="8">
        <f>NCCF!I74</f>
        <v>0</v>
      </c>
    </row>
    <row r="255" spans="1:2">
      <c r="A255" s="2" t="s">
        <v>349</v>
      </c>
      <c r="B255" s="8">
        <f>NCCF!I79</f>
        <v>0</v>
      </c>
    </row>
    <row r="256" spans="1:2">
      <c r="A256" s="2" t="s">
        <v>350</v>
      </c>
      <c r="B256" s="8">
        <f>NCCF!I80</f>
        <v>0</v>
      </c>
    </row>
    <row r="257" spans="1:2">
      <c r="A257" s="2" t="s">
        <v>351</v>
      </c>
      <c r="B257" s="8">
        <f>NCCF!I82</f>
        <v>0</v>
      </c>
    </row>
    <row r="258" spans="1:2">
      <c r="A258" s="2" t="s">
        <v>352</v>
      </c>
      <c r="B258" s="9">
        <f>NCCF!I88</f>
        <v>0</v>
      </c>
    </row>
    <row r="259" spans="1:2">
      <c r="A259" s="2" t="s">
        <v>353</v>
      </c>
      <c r="B259" s="9">
        <f>NCCF!I90</f>
        <v>0</v>
      </c>
    </row>
    <row r="260" spans="1:2">
      <c r="A260" s="2" t="s">
        <v>354</v>
      </c>
      <c r="B260" s="9">
        <f>NCCF!I92</f>
        <v>0</v>
      </c>
    </row>
    <row r="261" spans="1:2">
      <c r="A261" s="2" t="s">
        <v>355</v>
      </c>
      <c r="B261" s="8">
        <f>NCCF!J18</f>
        <v>0</v>
      </c>
    </row>
    <row r="262" spans="1:2">
      <c r="A262" s="2" t="s">
        <v>356</v>
      </c>
      <c r="B262" s="8">
        <f>NCCF!J19</f>
        <v>0</v>
      </c>
    </row>
    <row r="263" spans="1:2">
      <c r="A263" s="2" t="s">
        <v>357</v>
      </c>
      <c r="B263" s="8">
        <f>NCCF!J20</f>
        <v>0</v>
      </c>
    </row>
    <row r="264" spans="1:2">
      <c r="A264" s="2" t="s">
        <v>358</v>
      </c>
      <c r="B264" s="8">
        <f>NCCF!J22</f>
        <v>0</v>
      </c>
    </row>
    <row r="265" spans="1:2">
      <c r="A265" s="2" t="s">
        <v>359</v>
      </c>
      <c r="B265" s="8">
        <f>NCCF!J23</f>
        <v>0</v>
      </c>
    </row>
    <row r="266" spans="1:2">
      <c r="A266" s="2" t="s">
        <v>360</v>
      </c>
      <c r="B266" s="8">
        <f>NCCF!J24</f>
        <v>0</v>
      </c>
    </row>
    <row r="267" spans="1:2">
      <c r="A267" s="2" t="s">
        <v>361</v>
      </c>
      <c r="B267" s="8">
        <f>NCCF!J25</f>
        <v>0</v>
      </c>
    </row>
    <row r="268" spans="1:2">
      <c r="A268" s="2" t="s">
        <v>362</v>
      </c>
      <c r="B268" s="8">
        <f>NCCF!J26</f>
        <v>0</v>
      </c>
    </row>
    <row r="269" spans="1:2">
      <c r="A269" s="2" t="s">
        <v>363</v>
      </c>
      <c r="B269" s="8">
        <f>NCCF!J27</f>
        <v>0</v>
      </c>
    </row>
    <row r="270" spans="1:2">
      <c r="A270" s="2" t="s">
        <v>364</v>
      </c>
      <c r="B270" s="8">
        <f>NCCF!J28</f>
        <v>0</v>
      </c>
    </row>
    <row r="271" spans="1:2">
      <c r="A271" s="2" t="s">
        <v>365</v>
      </c>
      <c r="B271" s="8">
        <f>NCCF!J29</f>
        <v>0</v>
      </c>
    </row>
    <row r="272" spans="1:2">
      <c r="A272" s="2" t="s">
        <v>366</v>
      </c>
      <c r="B272" s="8">
        <f>NCCF!J31</f>
        <v>0</v>
      </c>
    </row>
    <row r="273" spans="1:2">
      <c r="A273" s="2" t="s">
        <v>367</v>
      </c>
      <c r="B273" s="8">
        <f>NCCF!J36</f>
        <v>0</v>
      </c>
    </row>
    <row r="274" spans="1:2">
      <c r="A274" s="2" t="s">
        <v>368</v>
      </c>
      <c r="B274" s="8">
        <f>NCCF!J37</f>
        <v>0</v>
      </c>
    </row>
    <row r="275" spans="1:2">
      <c r="A275" s="2" t="s">
        <v>369</v>
      </c>
      <c r="B275" s="8">
        <f>NCCF!J39</f>
        <v>0</v>
      </c>
    </row>
    <row r="276" spans="1:2">
      <c r="A276" s="2" t="s">
        <v>370</v>
      </c>
      <c r="B276" s="8">
        <f>NCCF!J41</f>
        <v>0</v>
      </c>
    </row>
    <row r="277" spans="1:2">
      <c r="A277" s="2" t="s">
        <v>371</v>
      </c>
      <c r="B277" s="8">
        <f>NCCF!J45</f>
        <v>0</v>
      </c>
    </row>
    <row r="278" spans="1:2">
      <c r="A278" s="2" t="s">
        <v>372</v>
      </c>
      <c r="B278" s="8">
        <f>NCCF!J46</f>
        <v>0</v>
      </c>
    </row>
    <row r="279" spans="1:2">
      <c r="A279" s="2" t="s">
        <v>373</v>
      </c>
      <c r="B279" s="8">
        <f>NCCF!J47</f>
        <v>0</v>
      </c>
    </row>
    <row r="280" spans="1:2">
      <c r="A280" s="2" t="s">
        <v>374</v>
      </c>
      <c r="B280" s="8">
        <f>NCCF!J48</f>
        <v>0</v>
      </c>
    </row>
    <row r="281" spans="1:2">
      <c r="A281" s="2" t="s">
        <v>375</v>
      </c>
      <c r="B281" s="8">
        <f>NCCF!J50</f>
        <v>0</v>
      </c>
    </row>
    <row r="282" spans="1:2">
      <c r="A282" s="2" t="s">
        <v>376</v>
      </c>
      <c r="B282" s="8">
        <f>NCCF!J51</f>
        <v>0</v>
      </c>
    </row>
    <row r="283" spans="1:2">
      <c r="A283" s="2" t="s">
        <v>377</v>
      </c>
      <c r="B283" s="8">
        <f>NCCF!J52</f>
        <v>0</v>
      </c>
    </row>
    <row r="284" spans="1:2">
      <c r="A284" s="2" t="s">
        <v>378</v>
      </c>
      <c r="B284" s="8">
        <f>NCCF!J53</f>
        <v>0</v>
      </c>
    </row>
    <row r="285" spans="1:2">
      <c r="A285" s="2" t="s">
        <v>379</v>
      </c>
      <c r="B285" s="8">
        <f>NCCF!J55</f>
        <v>0</v>
      </c>
    </row>
    <row r="286" spans="1:2">
      <c r="A286" s="2" t="s">
        <v>380</v>
      </c>
      <c r="B286" s="9">
        <f>NCCF!J59</f>
        <v>0</v>
      </c>
    </row>
    <row r="287" spans="1:2">
      <c r="A287" s="2" t="s">
        <v>381</v>
      </c>
      <c r="B287" s="8">
        <f>NCCF!J65</f>
        <v>0</v>
      </c>
    </row>
    <row r="288" spans="1:2">
      <c r="A288" s="2" t="s">
        <v>382</v>
      </c>
      <c r="B288" s="8">
        <f>NCCF!J66</f>
        <v>0</v>
      </c>
    </row>
    <row r="289" spans="1:2">
      <c r="A289" s="2" t="s">
        <v>383</v>
      </c>
      <c r="B289" s="8">
        <f>NCCF!J67</f>
        <v>0</v>
      </c>
    </row>
    <row r="290" spans="1:2">
      <c r="A290" s="2" t="s">
        <v>384</v>
      </c>
      <c r="B290" s="8">
        <f>NCCF!J68</f>
        <v>0</v>
      </c>
    </row>
    <row r="291" spans="1:2">
      <c r="A291" s="2" t="s">
        <v>385</v>
      </c>
      <c r="B291" s="8">
        <f>NCCF!J70</f>
        <v>0</v>
      </c>
    </row>
    <row r="292" spans="1:2">
      <c r="A292" s="2" t="s">
        <v>386</v>
      </c>
      <c r="B292" s="8">
        <f>NCCF!J71</f>
        <v>0</v>
      </c>
    </row>
    <row r="293" spans="1:2">
      <c r="A293" s="2" t="s">
        <v>387</v>
      </c>
      <c r="B293" s="8">
        <f>NCCF!J72</f>
        <v>0</v>
      </c>
    </row>
    <row r="294" spans="1:2">
      <c r="A294" s="2" t="s">
        <v>388</v>
      </c>
      <c r="B294" s="8">
        <f>NCCF!J73</f>
        <v>0</v>
      </c>
    </row>
    <row r="295" spans="1:2">
      <c r="A295" s="2" t="s">
        <v>389</v>
      </c>
      <c r="B295" s="8">
        <f>NCCF!J74</f>
        <v>0</v>
      </c>
    </row>
    <row r="296" spans="1:2">
      <c r="A296" s="2" t="s">
        <v>390</v>
      </c>
      <c r="B296" s="8">
        <f>NCCF!J79</f>
        <v>0</v>
      </c>
    </row>
    <row r="297" spans="1:2">
      <c r="A297" s="2" t="s">
        <v>391</v>
      </c>
      <c r="B297" s="8">
        <f>NCCF!J80</f>
        <v>0</v>
      </c>
    </row>
    <row r="298" spans="1:2">
      <c r="A298" s="2" t="s">
        <v>392</v>
      </c>
      <c r="B298" s="8">
        <f>NCCF!J82</f>
        <v>0</v>
      </c>
    </row>
    <row r="299" spans="1:2">
      <c r="A299" s="2" t="s">
        <v>393</v>
      </c>
      <c r="B299" s="9">
        <f>NCCF!J88</f>
        <v>0</v>
      </c>
    </row>
    <row r="300" spans="1:2">
      <c r="A300" s="2" t="s">
        <v>394</v>
      </c>
      <c r="B300" s="9">
        <f>NCCF!J90</f>
        <v>0</v>
      </c>
    </row>
    <row r="301" spans="1:2">
      <c r="A301" s="2" t="s">
        <v>395</v>
      </c>
      <c r="B301" s="9">
        <f>NCCF!J92</f>
        <v>0</v>
      </c>
    </row>
    <row r="302" spans="1:2">
      <c r="A302" s="2" t="s">
        <v>396</v>
      </c>
      <c r="B302" s="8">
        <f>NCCF!K18</f>
        <v>0</v>
      </c>
    </row>
    <row r="303" spans="1:2">
      <c r="A303" s="2" t="s">
        <v>397</v>
      </c>
      <c r="B303" s="8">
        <f>NCCF!K19</f>
        <v>0</v>
      </c>
    </row>
    <row r="304" spans="1:2">
      <c r="A304" s="2" t="s">
        <v>398</v>
      </c>
      <c r="B304" s="8">
        <f>NCCF!K20</f>
        <v>0</v>
      </c>
    </row>
    <row r="305" spans="1:2">
      <c r="A305" s="2" t="s">
        <v>399</v>
      </c>
      <c r="B305" s="8">
        <f>NCCF!K22</f>
        <v>0</v>
      </c>
    </row>
    <row r="306" spans="1:2">
      <c r="A306" s="2" t="s">
        <v>400</v>
      </c>
      <c r="B306" s="8">
        <f>NCCF!K23</f>
        <v>0</v>
      </c>
    </row>
    <row r="307" spans="1:2">
      <c r="A307" s="2" t="s">
        <v>401</v>
      </c>
      <c r="B307" s="8">
        <f>NCCF!K24</f>
        <v>0</v>
      </c>
    </row>
    <row r="308" spans="1:2">
      <c r="A308" s="2" t="s">
        <v>402</v>
      </c>
      <c r="B308" s="8">
        <f>NCCF!K25</f>
        <v>0</v>
      </c>
    </row>
    <row r="309" spans="1:2">
      <c r="A309" s="2" t="s">
        <v>403</v>
      </c>
      <c r="B309" s="8">
        <f>NCCF!K26</f>
        <v>0</v>
      </c>
    </row>
    <row r="310" spans="1:2">
      <c r="A310" s="2" t="s">
        <v>404</v>
      </c>
      <c r="B310" s="8">
        <f>NCCF!K27</f>
        <v>0</v>
      </c>
    </row>
    <row r="311" spans="1:2">
      <c r="A311" s="2" t="s">
        <v>405</v>
      </c>
      <c r="B311" s="8">
        <f>NCCF!K28</f>
        <v>0</v>
      </c>
    </row>
    <row r="312" spans="1:2">
      <c r="A312" s="2" t="s">
        <v>406</v>
      </c>
      <c r="B312" s="8">
        <f>NCCF!K29</f>
        <v>0</v>
      </c>
    </row>
    <row r="313" spans="1:2">
      <c r="A313" s="2" t="s">
        <v>407</v>
      </c>
      <c r="B313" s="8">
        <f>NCCF!K31</f>
        <v>0</v>
      </c>
    </row>
    <row r="314" spans="1:2">
      <c r="A314" s="2" t="s">
        <v>408</v>
      </c>
      <c r="B314" s="8">
        <f>NCCF!K36</f>
        <v>0</v>
      </c>
    </row>
    <row r="315" spans="1:2">
      <c r="A315" s="2" t="s">
        <v>409</v>
      </c>
      <c r="B315" s="8">
        <f>NCCF!K37</f>
        <v>0</v>
      </c>
    </row>
    <row r="316" spans="1:2">
      <c r="A316" s="2" t="s">
        <v>410</v>
      </c>
      <c r="B316" s="8">
        <f>NCCF!K39</f>
        <v>0</v>
      </c>
    </row>
    <row r="317" spans="1:2">
      <c r="A317" s="2" t="s">
        <v>411</v>
      </c>
      <c r="B317" s="8">
        <f>NCCF!K41</f>
        <v>0</v>
      </c>
    </row>
    <row r="318" spans="1:2">
      <c r="A318" s="2" t="s">
        <v>412</v>
      </c>
      <c r="B318" s="8">
        <f>NCCF!K45</f>
        <v>0</v>
      </c>
    </row>
    <row r="319" spans="1:2">
      <c r="A319" s="2" t="s">
        <v>413</v>
      </c>
      <c r="B319" s="8">
        <f>NCCF!K46</f>
        <v>0</v>
      </c>
    </row>
    <row r="320" spans="1:2">
      <c r="A320" s="2" t="s">
        <v>414</v>
      </c>
      <c r="B320" s="8">
        <f>NCCF!K47</f>
        <v>0</v>
      </c>
    </row>
    <row r="321" spans="1:2">
      <c r="A321" s="2" t="s">
        <v>415</v>
      </c>
      <c r="B321" s="8">
        <f>NCCF!K48</f>
        <v>0</v>
      </c>
    </row>
    <row r="322" spans="1:2">
      <c r="A322" s="2" t="s">
        <v>416</v>
      </c>
      <c r="B322" s="8">
        <f>NCCF!K50</f>
        <v>0</v>
      </c>
    </row>
    <row r="323" spans="1:2">
      <c r="A323" s="2" t="s">
        <v>417</v>
      </c>
      <c r="B323" s="8">
        <f>NCCF!K51</f>
        <v>0</v>
      </c>
    </row>
    <row r="324" spans="1:2">
      <c r="A324" s="2" t="s">
        <v>418</v>
      </c>
      <c r="B324" s="8">
        <f>NCCF!K52</f>
        <v>0</v>
      </c>
    </row>
    <row r="325" spans="1:2">
      <c r="A325" s="2" t="s">
        <v>419</v>
      </c>
      <c r="B325" s="8">
        <f>NCCF!K53</f>
        <v>0</v>
      </c>
    </row>
    <row r="326" spans="1:2">
      <c r="A326" s="2" t="s">
        <v>420</v>
      </c>
      <c r="B326" s="8">
        <f>NCCF!K55</f>
        <v>0</v>
      </c>
    </row>
    <row r="327" spans="1:2">
      <c r="A327" s="2" t="s">
        <v>421</v>
      </c>
      <c r="B327" s="9">
        <f>NCCF!K59</f>
        <v>0</v>
      </c>
    </row>
    <row r="328" spans="1:2">
      <c r="A328" s="2" t="s">
        <v>422</v>
      </c>
      <c r="B328" s="8">
        <f>NCCF!K65</f>
        <v>0</v>
      </c>
    </row>
    <row r="329" spans="1:2">
      <c r="A329" s="2" t="s">
        <v>423</v>
      </c>
      <c r="B329" s="8">
        <f>NCCF!K66</f>
        <v>0</v>
      </c>
    </row>
    <row r="330" spans="1:2">
      <c r="A330" s="2" t="s">
        <v>424</v>
      </c>
      <c r="B330" s="8">
        <f>NCCF!K67</f>
        <v>0</v>
      </c>
    </row>
    <row r="331" spans="1:2">
      <c r="A331" s="2" t="s">
        <v>425</v>
      </c>
      <c r="B331" s="8">
        <f>NCCF!K68</f>
        <v>0</v>
      </c>
    </row>
    <row r="332" spans="1:2">
      <c r="A332" s="2" t="s">
        <v>426</v>
      </c>
      <c r="B332" s="8">
        <f>NCCF!K70</f>
        <v>0</v>
      </c>
    </row>
    <row r="333" spans="1:2">
      <c r="A333" s="2" t="s">
        <v>427</v>
      </c>
      <c r="B333" s="8">
        <f>NCCF!K71</f>
        <v>0</v>
      </c>
    </row>
    <row r="334" spans="1:2">
      <c r="A334" s="2" t="s">
        <v>428</v>
      </c>
      <c r="B334" s="8">
        <f>NCCF!K72</f>
        <v>0</v>
      </c>
    </row>
    <row r="335" spans="1:2">
      <c r="A335" s="2" t="s">
        <v>429</v>
      </c>
      <c r="B335" s="8">
        <f>NCCF!K73</f>
        <v>0</v>
      </c>
    </row>
    <row r="336" spans="1:2">
      <c r="A336" s="2" t="s">
        <v>430</v>
      </c>
      <c r="B336" s="8">
        <f>NCCF!K74</f>
        <v>0</v>
      </c>
    </row>
    <row r="337" spans="1:2">
      <c r="A337" s="2" t="s">
        <v>431</v>
      </c>
      <c r="B337" s="8">
        <f>NCCF!K79</f>
        <v>0</v>
      </c>
    </row>
    <row r="338" spans="1:2">
      <c r="A338" s="2" t="s">
        <v>432</v>
      </c>
      <c r="B338" s="8">
        <f>NCCF!K80</f>
        <v>0</v>
      </c>
    </row>
    <row r="339" spans="1:2">
      <c r="A339" s="2" t="s">
        <v>433</v>
      </c>
      <c r="B339" s="8">
        <f>NCCF!K82</f>
        <v>0</v>
      </c>
    </row>
    <row r="340" spans="1:2">
      <c r="A340" s="2" t="s">
        <v>434</v>
      </c>
      <c r="B340" s="9">
        <f>NCCF!K88</f>
        <v>0</v>
      </c>
    </row>
    <row r="341" spans="1:2">
      <c r="A341" s="2" t="s">
        <v>435</v>
      </c>
      <c r="B341" s="9">
        <f>NCCF!K90</f>
        <v>0</v>
      </c>
    </row>
    <row r="342" spans="1:2">
      <c r="A342" s="2" t="s">
        <v>436</v>
      </c>
      <c r="B342" s="9">
        <f>NCCF!K92</f>
        <v>0</v>
      </c>
    </row>
    <row r="343" spans="1:2">
      <c r="A343" s="2" t="s">
        <v>437</v>
      </c>
      <c r="B343" s="8">
        <f>NCCF!L18</f>
        <v>0</v>
      </c>
    </row>
    <row r="344" spans="1:2">
      <c r="A344" s="2" t="s">
        <v>438</v>
      </c>
      <c r="B344" s="8">
        <f>NCCF!L19</f>
        <v>0</v>
      </c>
    </row>
    <row r="345" spans="1:2">
      <c r="A345" s="2" t="s">
        <v>439</v>
      </c>
      <c r="B345" s="8">
        <f>NCCF!L20</f>
        <v>0</v>
      </c>
    </row>
    <row r="346" spans="1:2">
      <c r="A346" s="2" t="s">
        <v>440</v>
      </c>
      <c r="B346" s="8">
        <f>NCCF!L22</f>
        <v>0</v>
      </c>
    </row>
    <row r="347" spans="1:2">
      <c r="A347" s="2" t="s">
        <v>441</v>
      </c>
      <c r="B347" s="8">
        <f>NCCF!L23</f>
        <v>0</v>
      </c>
    </row>
    <row r="348" spans="1:2">
      <c r="A348" s="2" t="s">
        <v>442</v>
      </c>
      <c r="B348" s="8">
        <f>NCCF!L24</f>
        <v>0</v>
      </c>
    </row>
    <row r="349" spans="1:2">
      <c r="A349" s="2" t="s">
        <v>443</v>
      </c>
      <c r="B349" s="8">
        <f>NCCF!L25</f>
        <v>0</v>
      </c>
    </row>
    <row r="350" spans="1:2">
      <c r="A350" s="2" t="s">
        <v>444</v>
      </c>
      <c r="B350" s="8">
        <f>NCCF!L26</f>
        <v>0</v>
      </c>
    </row>
    <row r="351" spans="1:2">
      <c r="A351" s="2" t="s">
        <v>445</v>
      </c>
      <c r="B351" s="8">
        <f>NCCF!L27</f>
        <v>0</v>
      </c>
    </row>
    <row r="352" spans="1:2">
      <c r="A352" s="2" t="s">
        <v>446</v>
      </c>
      <c r="B352" s="8">
        <f>NCCF!L28</f>
        <v>0</v>
      </c>
    </row>
    <row r="353" spans="1:2">
      <c r="A353" s="2" t="s">
        <v>447</v>
      </c>
      <c r="B353" s="8">
        <f>NCCF!L29</f>
        <v>0</v>
      </c>
    </row>
    <row r="354" spans="1:2">
      <c r="A354" s="2" t="s">
        <v>448</v>
      </c>
      <c r="B354" s="8">
        <f>NCCF!L31</f>
        <v>0</v>
      </c>
    </row>
    <row r="355" spans="1:2">
      <c r="A355" s="2" t="s">
        <v>449</v>
      </c>
      <c r="B355" s="8">
        <f>NCCF!L36</f>
        <v>0</v>
      </c>
    </row>
    <row r="356" spans="1:2">
      <c r="A356" s="2" t="s">
        <v>450</v>
      </c>
      <c r="B356" s="8">
        <f>NCCF!L37</f>
        <v>0</v>
      </c>
    </row>
    <row r="357" spans="1:2">
      <c r="A357" s="2" t="s">
        <v>451</v>
      </c>
      <c r="B357" s="8">
        <f>NCCF!L39</f>
        <v>0</v>
      </c>
    </row>
    <row r="358" spans="1:2">
      <c r="A358" s="2" t="s">
        <v>452</v>
      </c>
      <c r="B358" s="8">
        <f>NCCF!L41</f>
        <v>0</v>
      </c>
    </row>
    <row r="359" spans="1:2">
      <c r="A359" s="2" t="s">
        <v>453</v>
      </c>
      <c r="B359" s="8">
        <f>NCCF!L45</f>
        <v>0</v>
      </c>
    </row>
    <row r="360" spans="1:2">
      <c r="A360" s="2" t="s">
        <v>454</v>
      </c>
      <c r="B360" s="8">
        <f>NCCF!L46</f>
        <v>0</v>
      </c>
    </row>
    <row r="361" spans="1:2">
      <c r="A361" s="2" t="s">
        <v>455</v>
      </c>
      <c r="B361" s="8">
        <f>NCCF!L47</f>
        <v>0</v>
      </c>
    </row>
    <row r="362" spans="1:2">
      <c r="A362" s="2" t="s">
        <v>456</v>
      </c>
      <c r="B362" s="8">
        <f>NCCF!L48</f>
        <v>0</v>
      </c>
    </row>
    <row r="363" spans="1:2">
      <c r="A363" s="2" t="s">
        <v>457</v>
      </c>
      <c r="B363" s="8">
        <f>NCCF!L50</f>
        <v>0</v>
      </c>
    </row>
    <row r="364" spans="1:2">
      <c r="A364" s="2" t="s">
        <v>458</v>
      </c>
      <c r="B364" s="8">
        <f>NCCF!L51</f>
        <v>0</v>
      </c>
    </row>
    <row r="365" spans="1:2">
      <c r="A365" s="2" t="s">
        <v>459</v>
      </c>
      <c r="B365" s="8">
        <f>NCCF!L52</f>
        <v>0</v>
      </c>
    </row>
    <row r="366" spans="1:2">
      <c r="A366" s="2" t="s">
        <v>460</v>
      </c>
      <c r="B366" s="8">
        <f>NCCF!L53</f>
        <v>0</v>
      </c>
    </row>
    <row r="367" spans="1:2">
      <c r="A367" s="2" t="s">
        <v>461</v>
      </c>
      <c r="B367" s="8">
        <f>NCCF!L55</f>
        <v>0</v>
      </c>
    </row>
    <row r="368" spans="1:2">
      <c r="A368" s="2" t="s">
        <v>462</v>
      </c>
      <c r="B368" s="9">
        <f>NCCF!L59</f>
        <v>0</v>
      </c>
    </row>
    <row r="369" spans="1:2">
      <c r="A369" s="2" t="s">
        <v>463</v>
      </c>
      <c r="B369" s="8">
        <f>NCCF!L65</f>
        <v>0</v>
      </c>
    </row>
    <row r="370" spans="1:2">
      <c r="A370" s="2" t="s">
        <v>464</v>
      </c>
      <c r="B370" s="8">
        <f>NCCF!L66</f>
        <v>0</v>
      </c>
    </row>
    <row r="371" spans="1:2">
      <c r="A371" s="2" t="s">
        <v>465</v>
      </c>
      <c r="B371" s="8">
        <f>NCCF!L67</f>
        <v>0</v>
      </c>
    </row>
    <row r="372" spans="1:2">
      <c r="A372" s="2" t="s">
        <v>466</v>
      </c>
      <c r="B372" s="8">
        <f>NCCF!L68</f>
        <v>0</v>
      </c>
    </row>
    <row r="373" spans="1:2">
      <c r="A373" s="2" t="s">
        <v>467</v>
      </c>
      <c r="B373" s="8">
        <f>NCCF!L70</f>
        <v>0</v>
      </c>
    </row>
    <row r="374" spans="1:2">
      <c r="A374" s="2" t="s">
        <v>468</v>
      </c>
      <c r="B374" s="8">
        <f>NCCF!L71</f>
        <v>0</v>
      </c>
    </row>
    <row r="375" spans="1:2">
      <c r="A375" s="2" t="s">
        <v>469</v>
      </c>
      <c r="B375" s="8">
        <f>NCCF!L72</f>
        <v>0</v>
      </c>
    </row>
    <row r="376" spans="1:2">
      <c r="A376" s="2" t="s">
        <v>470</v>
      </c>
      <c r="B376" s="8">
        <f>NCCF!L73</f>
        <v>0</v>
      </c>
    </row>
    <row r="377" spans="1:2">
      <c r="A377" s="2" t="s">
        <v>471</v>
      </c>
      <c r="B377" s="8">
        <f>NCCF!L74</f>
        <v>0</v>
      </c>
    </row>
    <row r="378" spans="1:2">
      <c r="A378" s="2" t="s">
        <v>472</v>
      </c>
      <c r="B378" s="8">
        <f>NCCF!L79</f>
        <v>0</v>
      </c>
    </row>
    <row r="379" spans="1:2">
      <c r="A379" s="2" t="s">
        <v>473</v>
      </c>
      <c r="B379" s="8">
        <f>NCCF!L80</f>
        <v>0</v>
      </c>
    </row>
    <row r="380" spans="1:2">
      <c r="A380" s="2" t="s">
        <v>474</v>
      </c>
      <c r="B380" s="8">
        <f>NCCF!L82</f>
        <v>0</v>
      </c>
    </row>
    <row r="381" spans="1:2">
      <c r="A381" s="2" t="s">
        <v>475</v>
      </c>
      <c r="B381" s="9">
        <f>NCCF!L88</f>
        <v>0</v>
      </c>
    </row>
    <row r="382" spans="1:2">
      <c r="A382" s="2" t="s">
        <v>476</v>
      </c>
      <c r="B382" s="9">
        <f>NCCF!L90</f>
        <v>0</v>
      </c>
    </row>
    <row r="383" spans="1:2">
      <c r="A383" s="2" t="s">
        <v>477</v>
      </c>
      <c r="B383" s="9">
        <f>NCCF!L92</f>
        <v>0</v>
      </c>
    </row>
    <row r="384" spans="1:2">
      <c r="A384" s="2" t="s">
        <v>478</v>
      </c>
      <c r="B384" s="8">
        <f>NCCF!M18</f>
        <v>0</v>
      </c>
    </row>
    <row r="385" spans="1:2">
      <c r="A385" s="2" t="s">
        <v>479</v>
      </c>
      <c r="B385" s="8">
        <f>NCCF!M19</f>
        <v>0</v>
      </c>
    </row>
    <row r="386" spans="1:2">
      <c r="A386" s="2" t="s">
        <v>480</v>
      </c>
      <c r="B386" s="8">
        <f>NCCF!M20</f>
        <v>0</v>
      </c>
    </row>
    <row r="387" spans="1:2">
      <c r="A387" s="2" t="s">
        <v>481</v>
      </c>
      <c r="B387" s="8">
        <f>NCCF!M22</f>
        <v>0</v>
      </c>
    </row>
    <row r="388" spans="1:2">
      <c r="A388" s="2" t="s">
        <v>482</v>
      </c>
      <c r="B388" s="8">
        <f>NCCF!M23</f>
        <v>0</v>
      </c>
    </row>
    <row r="389" spans="1:2">
      <c r="A389" s="2" t="s">
        <v>483</v>
      </c>
      <c r="B389" s="8">
        <f>NCCF!M24</f>
        <v>0</v>
      </c>
    </row>
    <row r="390" spans="1:2">
      <c r="A390" s="2" t="s">
        <v>484</v>
      </c>
      <c r="B390" s="8">
        <f>NCCF!M25</f>
        <v>0</v>
      </c>
    </row>
    <row r="391" spans="1:2">
      <c r="A391" s="2" t="s">
        <v>485</v>
      </c>
      <c r="B391" s="8">
        <f>NCCF!M26</f>
        <v>0</v>
      </c>
    </row>
    <row r="392" spans="1:2">
      <c r="A392" s="2" t="s">
        <v>486</v>
      </c>
      <c r="B392" s="8">
        <f>NCCF!M27</f>
        <v>0</v>
      </c>
    </row>
    <row r="393" spans="1:2">
      <c r="A393" s="2" t="s">
        <v>487</v>
      </c>
      <c r="B393" s="8">
        <f>NCCF!M28</f>
        <v>0</v>
      </c>
    </row>
    <row r="394" spans="1:2">
      <c r="A394" s="2" t="s">
        <v>488</v>
      </c>
      <c r="B394" s="8">
        <f>NCCF!M29</f>
        <v>0</v>
      </c>
    </row>
    <row r="395" spans="1:2">
      <c r="A395" s="2" t="s">
        <v>489</v>
      </c>
      <c r="B395" s="8">
        <f>NCCF!M31</f>
        <v>0</v>
      </c>
    </row>
    <row r="396" spans="1:2">
      <c r="A396" s="2" t="s">
        <v>490</v>
      </c>
      <c r="B396" s="8">
        <f>NCCF!M36</f>
        <v>0</v>
      </c>
    </row>
    <row r="397" spans="1:2">
      <c r="A397" s="2" t="s">
        <v>491</v>
      </c>
      <c r="B397" s="8">
        <f>NCCF!M37</f>
        <v>0</v>
      </c>
    </row>
    <row r="398" spans="1:2">
      <c r="A398" s="2" t="s">
        <v>492</v>
      </c>
      <c r="B398" s="8">
        <f>NCCF!M39</f>
        <v>0</v>
      </c>
    </row>
    <row r="399" spans="1:2">
      <c r="A399" s="2" t="s">
        <v>493</v>
      </c>
      <c r="B399" s="8">
        <f>NCCF!M41</f>
        <v>0</v>
      </c>
    </row>
    <row r="400" spans="1:2">
      <c r="A400" s="2" t="s">
        <v>494</v>
      </c>
      <c r="B400" s="8">
        <f>NCCF!M45</f>
        <v>0</v>
      </c>
    </row>
    <row r="401" spans="1:2">
      <c r="A401" s="2" t="s">
        <v>495</v>
      </c>
      <c r="B401" s="8">
        <f>NCCF!M46</f>
        <v>0</v>
      </c>
    </row>
    <row r="402" spans="1:2">
      <c r="A402" s="2" t="s">
        <v>496</v>
      </c>
      <c r="B402" s="8">
        <f>NCCF!M47</f>
        <v>0</v>
      </c>
    </row>
    <row r="403" spans="1:2">
      <c r="A403" s="2" t="s">
        <v>497</v>
      </c>
      <c r="B403" s="8">
        <f>NCCF!M48</f>
        <v>0</v>
      </c>
    </row>
    <row r="404" spans="1:2">
      <c r="A404" s="2" t="s">
        <v>498</v>
      </c>
      <c r="B404" s="8">
        <f>NCCF!M50</f>
        <v>0</v>
      </c>
    </row>
    <row r="405" spans="1:2">
      <c r="A405" s="2" t="s">
        <v>499</v>
      </c>
      <c r="B405" s="8">
        <f>NCCF!M51</f>
        <v>0</v>
      </c>
    </row>
    <row r="406" spans="1:2">
      <c r="A406" s="2" t="s">
        <v>500</v>
      </c>
      <c r="B406" s="8">
        <f>NCCF!M52</f>
        <v>0</v>
      </c>
    </row>
    <row r="407" spans="1:2">
      <c r="A407" s="2" t="s">
        <v>501</v>
      </c>
      <c r="B407" s="8">
        <f>NCCF!M53</f>
        <v>0</v>
      </c>
    </row>
    <row r="408" spans="1:2">
      <c r="A408" s="2" t="s">
        <v>502</v>
      </c>
      <c r="B408" s="8">
        <f>NCCF!M55</f>
        <v>0</v>
      </c>
    </row>
    <row r="409" spans="1:2">
      <c r="A409" s="2" t="s">
        <v>503</v>
      </c>
      <c r="B409" s="9">
        <f>NCCF!M59</f>
        <v>0</v>
      </c>
    </row>
    <row r="410" spans="1:2">
      <c r="A410" s="2" t="s">
        <v>504</v>
      </c>
      <c r="B410" s="8">
        <f>NCCF!M65</f>
        <v>0</v>
      </c>
    </row>
    <row r="411" spans="1:2">
      <c r="A411" s="2" t="s">
        <v>505</v>
      </c>
      <c r="B411" s="8">
        <f>NCCF!M66</f>
        <v>0</v>
      </c>
    </row>
    <row r="412" spans="1:2">
      <c r="A412" s="2" t="s">
        <v>506</v>
      </c>
      <c r="B412" s="8">
        <f>NCCF!M67</f>
        <v>0</v>
      </c>
    </row>
    <row r="413" spans="1:2">
      <c r="A413" s="2" t="s">
        <v>507</v>
      </c>
      <c r="B413" s="8">
        <f>NCCF!M68</f>
        <v>0</v>
      </c>
    </row>
    <row r="414" spans="1:2">
      <c r="A414" s="2" t="s">
        <v>508</v>
      </c>
      <c r="B414" s="8">
        <f>NCCF!M70</f>
        <v>0</v>
      </c>
    </row>
    <row r="415" spans="1:2">
      <c r="A415" s="2" t="s">
        <v>509</v>
      </c>
      <c r="B415" s="8">
        <f>NCCF!M71</f>
        <v>0</v>
      </c>
    </row>
    <row r="416" spans="1:2">
      <c r="A416" s="2" t="s">
        <v>510</v>
      </c>
      <c r="B416" s="8">
        <f>NCCF!M72</f>
        <v>0</v>
      </c>
    </row>
    <row r="417" spans="1:2">
      <c r="A417" s="2" t="s">
        <v>511</v>
      </c>
      <c r="B417" s="8">
        <f>NCCF!M73</f>
        <v>0</v>
      </c>
    </row>
    <row r="418" spans="1:2">
      <c r="A418" s="2" t="s">
        <v>512</v>
      </c>
      <c r="B418" s="8">
        <f>NCCF!M74</f>
        <v>0</v>
      </c>
    </row>
    <row r="419" spans="1:2">
      <c r="A419" s="2" t="s">
        <v>513</v>
      </c>
      <c r="B419" s="8">
        <f>NCCF!M79</f>
        <v>0</v>
      </c>
    </row>
    <row r="420" spans="1:2">
      <c r="A420" s="2" t="s">
        <v>514</v>
      </c>
      <c r="B420" s="8">
        <f>NCCF!M80</f>
        <v>0</v>
      </c>
    </row>
    <row r="421" spans="1:2">
      <c r="A421" s="2" t="s">
        <v>515</v>
      </c>
      <c r="B421" s="8">
        <f>NCCF!M82</f>
        <v>0</v>
      </c>
    </row>
    <row r="422" spans="1:2">
      <c r="A422" s="2" t="s">
        <v>516</v>
      </c>
      <c r="B422" s="9">
        <f>NCCF!M88</f>
        <v>0</v>
      </c>
    </row>
    <row r="423" spans="1:2">
      <c r="A423" s="2" t="s">
        <v>517</v>
      </c>
      <c r="B423" s="9">
        <f>NCCF!M90</f>
        <v>0</v>
      </c>
    </row>
    <row r="424" spans="1:2">
      <c r="A424" s="2" t="s">
        <v>518</v>
      </c>
      <c r="B424" s="9">
        <f>NCCF!M92</f>
        <v>0</v>
      </c>
    </row>
    <row r="425" spans="1:2">
      <c r="A425" s="2" t="s">
        <v>519</v>
      </c>
      <c r="B425" s="8">
        <f>NCCF!N18</f>
        <v>0</v>
      </c>
    </row>
    <row r="426" spans="1:2">
      <c r="A426" s="2" t="s">
        <v>520</v>
      </c>
      <c r="B426" s="8">
        <f>NCCF!N19</f>
        <v>0</v>
      </c>
    </row>
    <row r="427" spans="1:2">
      <c r="A427" s="2" t="s">
        <v>521</v>
      </c>
      <c r="B427" s="8">
        <f>NCCF!N20</f>
        <v>0</v>
      </c>
    </row>
    <row r="428" spans="1:2">
      <c r="A428" s="2" t="s">
        <v>522</v>
      </c>
      <c r="B428" s="8">
        <f>NCCF!N22</f>
        <v>0</v>
      </c>
    </row>
    <row r="429" spans="1:2">
      <c r="A429" s="2" t="s">
        <v>523</v>
      </c>
      <c r="B429" s="8">
        <f>NCCF!N23</f>
        <v>0</v>
      </c>
    </row>
    <row r="430" spans="1:2">
      <c r="A430" s="2" t="s">
        <v>524</v>
      </c>
      <c r="B430" s="8">
        <f>NCCF!N24</f>
        <v>0</v>
      </c>
    </row>
    <row r="431" spans="1:2">
      <c r="A431" s="2" t="s">
        <v>525</v>
      </c>
      <c r="B431" s="8">
        <f>NCCF!N25</f>
        <v>0</v>
      </c>
    </row>
    <row r="432" spans="1:2">
      <c r="A432" s="2" t="s">
        <v>526</v>
      </c>
      <c r="B432" s="8">
        <f>NCCF!N26</f>
        <v>0</v>
      </c>
    </row>
    <row r="433" spans="1:2">
      <c r="A433" s="2" t="s">
        <v>527</v>
      </c>
      <c r="B433" s="8">
        <f>NCCF!N27</f>
        <v>0</v>
      </c>
    </row>
    <row r="434" spans="1:2">
      <c r="A434" s="2" t="s">
        <v>528</v>
      </c>
      <c r="B434" s="8">
        <f>NCCF!N28</f>
        <v>0</v>
      </c>
    </row>
    <row r="435" spans="1:2">
      <c r="A435" s="2" t="s">
        <v>529</v>
      </c>
      <c r="B435" s="8">
        <f>NCCF!N29</f>
        <v>0</v>
      </c>
    </row>
    <row r="436" spans="1:2">
      <c r="A436" s="2" t="s">
        <v>530</v>
      </c>
      <c r="B436" s="8">
        <f>NCCF!N31</f>
        <v>0</v>
      </c>
    </row>
    <row r="437" spans="1:2">
      <c r="A437" s="2" t="s">
        <v>531</v>
      </c>
      <c r="B437" s="8">
        <f>NCCF!N36</f>
        <v>0</v>
      </c>
    </row>
    <row r="438" spans="1:2">
      <c r="A438" s="2" t="s">
        <v>532</v>
      </c>
      <c r="B438" s="8">
        <f>NCCF!N37</f>
        <v>0</v>
      </c>
    </row>
    <row r="439" spans="1:2">
      <c r="A439" s="2" t="s">
        <v>533</v>
      </c>
      <c r="B439" s="8">
        <f>NCCF!N39</f>
        <v>0</v>
      </c>
    </row>
    <row r="440" spans="1:2">
      <c r="A440" s="2" t="s">
        <v>534</v>
      </c>
      <c r="B440" s="8">
        <f>NCCF!N41</f>
        <v>0</v>
      </c>
    </row>
    <row r="441" spans="1:2">
      <c r="A441" s="2" t="s">
        <v>535</v>
      </c>
      <c r="B441" s="8">
        <f>NCCF!N45</f>
        <v>0</v>
      </c>
    </row>
    <row r="442" spans="1:2">
      <c r="A442" s="2" t="s">
        <v>536</v>
      </c>
      <c r="B442" s="8">
        <f>NCCF!N46</f>
        <v>0</v>
      </c>
    </row>
    <row r="443" spans="1:2">
      <c r="A443" s="2" t="s">
        <v>537</v>
      </c>
      <c r="B443" s="8">
        <f>NCCF!N47</f>
        <v>0</v>
      </c>
    </row>
    <row r="444" spans="1:2">
      <c r="A444" s="2" t="s">
        <v>538</v>
      </c>
      <c r="B444" s="8">
        <f>NCCF!N48</f>
        <v>0</v>
      </c>
    </row>
    <row r="445" spans="1:2">
      <c r="A445" s="2" t="s">
        <v>539</v>
      </c>
      <c r="B445" s="8">
        <f>NCCF!N50</f>
        <v>0</v>
      </c>
    </row>
    <row r="446" spans="1:2">
      <c r="A446" s="2" t="s">
        <v>540</v>
      </c>
      <c r="B446" s="8">
        <f>NCCF!N51</f>
        <v>0</v>
      </c>
    </row>
    <row r="447" spans="1:2">
      <c r="A447" s="2" t="s">
        <v>541</v>
      </c>
      <c r="B447" s="8">
        <f>NCCF!N52</f>
        <v>0</v>
      </c>
    </row>
    <row r="448" spans="1:2">
      <c r="A448" s="2" t="s">
        <v>542</v>
      </c>
      <c r="B448" s="8">
        <f>NCCF!N53</f>
        <v>0</v>
      </c>
    </row>
    <row r="449" spans="1:2">
      <c r="A449" s="2" t="s">
        <v>543</v>
      </c>
      <c r="B449" s="8">
        <f>NCCF!N55</f>
        <v>0</v>
      </c>
    </row>
    <row r="450" spans="1:2">
      <c r="A450" s="2" t="s">
        <v>544</v>
      </c>
      <c r="B450" s="9">
        <f>NCCF!N59</f>
        <v>0</v>
      </c>
    </row>
    <row r="451" spans="1:2">
      <c r="A451" s="2" t="s">
        <v>545</v>
      </c>
      <c r="B451" s="8">
        <f>NCCF!N65</f>
        <v>0</v>
      </c>
    </row>
    <row r="452" spans="1:2">
      <c r="A452" s="2" t="s">
        <v>546</v>
      </c>
      <c r="B452" s="8">
        <f>NCCF!N66</f>
        <v>0</v>
      </c>
    </row>
    <row r="453" spans="1:2">
      <c r="A453" s="2" t="s">
        <v>547</v>
      </c>
      <c r="B453" s="8">
        <f>NCCF!N67</f>
        <v>0</v>
      </c>
    </row>
    <row r="454" spans="1:2">
      <c r="A454" s="2" t="s">
        <v>548</v>
      </c>
      <c r="B454" s="8">
        <f>NCCF!N68</f>
        <v>0</v>
      </c>
    </row>
    <row r="455" spans="1:2">
      <c r="A455" s="2" t="s">
        <v>549</v>
      </c>
      <c r="B455" s="8">
        <f>NCCF!N70</f>
        <v>0</v>
      </c>
    </row>
    <row r="456" spans="1:2">
      <c r="A456" s="2" t="s">
        <v>550</v>
      </c>
      <c r="B456" s="8">
        <f>NCCF!N71</f>
        <v>0</v>
      </c>
    </row>
    <row r="457" spans="1:2">
      <c r="A457" s="2" t="s">
        <v>551</v>
      </c>
      <c r="B457" s="8">
        <f>NCCF!N72</f>
        <v>0</v>
      </c>
    </row>
    <row r="458" spans="1:2">
      <c r="A458" s="2" t="s">
        <v>552</v>
      </c>
      <c r="B458" s="8">
        <f>NCCF!N73</f>
        <v>0</v>
      </c>
    </row>
    <row r="459" spans="1:2">
      <c r="A459" s="2" t="s">
        <v>553</v>
      </c>
      <c r="B459" s="8">
        <f>NCCF!N74</f>
        <v>0</v>
      </c>
    </row>
    <row r="460" spans="1:2">
      <c r="A460" s="2" t="s">
        <v>554</v>
      </c>
      <c r="B460" s="8">
        <f>NCCF!N79</f>
        <v>0</v>
      </c>
    </row>
    <row r="461" spans="1:2">
      <c r="A461" s="2" t="s">
        <v>555</v>
      </c>
      <c r="B461" s="8">
        <f>NCCF!N80</f>
        <v>0</v>
      </c>
    </row>
    <row r="462" spans="1:2">
      <c r="A462" s="2" t="s">
        <v>556</v>
      </c>
      <c r="B462" s="8">
        <f>NCCF!N82</f>
        <v>0</v>
      </c>
    </row>
    <row r="463" spans="1:2">
      <c r="A463" s="2" t="s">
        <v>557</v>
      </c>
      <c r="B463" s="9">
        <f>NCCF!N88</f>
        <v>0</v>
      </c>
    </row>
    <row r="464" spans="1:2">
      <c r="A464" s="2" t="s">
        <v>558</v>
      </c>
      <c r="B464" s="9">
        <f>NCCF!N90</f>
        <v>0</v>
      </c>
    </row>
    <row r="465" spans="1:2">
      <c r="A465" s="2" t="s">
        <v>559</v>
      </c>
      <c r="B465" s="9">
        <f>NCCF!N92</f>
        <v>0</v>
      </c>
    </row>
    <row r="466" spans="1:2">
      <c r="A466" s="2" t="s">
        <v>560</v>
      </c>
      <c r="B466" s="8">
        <f>NCCF!O18</f>
        <v>0</v>
      </c>
    </row>
    <row r="467" spans="1:2">
      <c r="A467" s="2" t="s">
        <v>561</v>
      </c>
      <c r="B467" s="8">
        <f>NCCF!O19</f>
        <v>0</v>
      </c>
    </row>
    <row r="468" spans="1:2">
      <c r="A468" s="2" t="s">
        <v>562</v>
      </c>
      <c r="B468" s="8">
        <f>NCCF!O20</f>
        <v>0</v>
      </c>
    </row>
    <row r="469" spans="1:2">
      <c r="A469" s="2" t="s">
        <v>563</v>
      </c>
      <c r="B469" s="8">
        <f>NCCF!O22</f>
        <v>0</v>
      </c>
    </row>
    <row r="470" spans="1:2">
      <c r="A470" s="2" t="s">
        <v>564</v>
      </c>
      <c r="B470" s="8">
        <f>NCCF!O23</f>
        <v>0</v>
      </c>
    </row>
    <row r="471" spans="1:2">
      <c r="A471" s="2" t="s">
        <v>565</v>
      </c>
      <c r="B471" s="8">
        <f>NCCF!O24</f>
        <v>0</v>
      </c>
    </row>
    <row r="472" spans="1:2">
      <c r="A472" s="2" t="s">
        <v>566</v>
      </c>
      <c r="B472" s="8">
        <f>NCCF!O25</f>
        <v>0</v>
      </c>
    </row>
    <row r="473" spans="1:2">
      <c r="A473" s="2" t="s">
        <v>567</v>
      </c>
      <c r="B473" s="8">
        <f>NCCF!O26</f>
        <v>0</v>
      </c>
    </row>
    <row r="474" spans="1:2">
      <c r="A474" s="2" t="s">
        <v>568</v>
      </c>
      <c r="B474" s="8">
        <f>NCCF!O27</f>
        <v>0</v>
      </c>
    </row>
    <row r="475" spans="1:2">
      <c r="A475" s="2" t="s">
        <v>569</v>
      </c>
      <c r="B475" s="8">
        <f>NCCF!O28</f>
        <v>0</v>
      </c>
    </row>
    <row r="476" spans="1:2">
      <c r="A476" s="2" t="s">
        <v>570</v>
      </c>
      <c r="B476" s="8">
        <f>NCCF!O29</f>
        <v>0</v>
      </c>
    </row>
    <row r="477" spans="1:2">
      <c r="A477" s="2" t="s">
        <v>571</v>
      </c>
      <c r="B477" s="8">
        <f>NCCF!O31</f>
        <v>0</v>
      </c>
    </row>
    <row r="478" spans="1:2">
      <c r="A478" s="2" t="s">
        <v>572</v>
      </c>
      <c r="B478" s="8">
        <f>NCCF!O36</f>
        <v>0</v>
      </c>
    </row>
    <row r="479" spans="1:2">
      <c r="A479" s="2" t="s">
        <v>573</v>
      </c>
      <c r="B479" s="8">
        <f>NCCF!O37</f>
        <v>0</v>
      </c>
    </row>
    <row r="480" spans="1:2">
      <c r="A480" s="2" t="s">
        <v>574</v>
      </c>
      <c r="B480" s="8">
        <f>NCCF!O39</f>
        <v>0</v>
      </c>
    </row>
    <row r="481" spans="1:2">
      <c r="A481" s="2" t="s">
        <v>575</v>
      </c>
      <c r="B481" s="8">
        <f>NCCF!O41</f>
        <v>0</v>
      </c>
    </row>
    <row r="482" spans="1:2">
      <c r="A482" s="2" t="s">
        <v>576</v>
      </c>
      <c r="B482" s="8">
        <f>NCCF!O45</f>
        <v>0</v>
      </c>
    </row>
    <row r="483" spans="1:2">
      <c r="A483" s="2" t="s">
        <v>577</v>
      </c>
      <c r="B483" s="8">
        <f>NCCF!O46</f>
        <v>0</v>
      </c>
    </row>
    <row r="484" spans="1:2">
      <c r="A484" s="2" t="s">
        <v>578</v>
      </c>
      <c r="B484" s="8">
        <f>NCCF!O47</f>
        <v>0</v>
      </c>
    </row>
    <row r="485" spans="1:2">
      <c r="A485" s="2" t="s">
        <v>579</v>
      </c>
      <c r="B485" s="8">
        <f>NCCF!O48</f>
        <v>0</v>
      </c>
    </row>
    <row r="486" spans="1:2">
      <c r="A486" s="2" t="s">
        <v>580</v>
      </c>
      <c r="B486" s="8">
        <f>NCCF!O50</f>
        <v>0</v>
      </c>
    </row>
    <row r="487" spans="1:2">
      <c r="A487" s="2" t="s">
        <v>581</v>
      </c>
      <c r="B487" s="8">
        <f>NCCF!O51</f>
        <v>0</v>
      </c>
    </row>
    <row r="488" spans="1:2">
      <c r="A488" s="2" t="s">
        <v>582</v>
      </c>
      <c r="B488" s="8">
        <f>NCCF!O52</f>
        <v>0</v>
      </c>
    </row>
    <row r="489" spans="1:2">
      <c r="A489" s="2" t="s">
        <v>583</v>
      </c>
      <c r="B489" s="8">
        <f>NCCF!O53</f>
        <v>0</v>
      </c>
    </row>
    <row r="490" spans="1:2">
      <c r="A490" s="2" t="s">
        <v>584</v>
      </c>
      <c r="B490" s="8">
        <f>NCCF!O55</f>
        <v>0</v>
      </c>
    </row>
    <row r="491" spans="1:2">
      <c r="A491" s="2" t="s">
        <v>585</v>
      </c>
      <c r="B491" s="9">
        <f>NCCF!O59</f>
        <v>0</v>
      </c>
    </row>
    <row r="492" spans="1:2">
      <c r="A492" s="2" t="s">
        <v>586</v>
      </c>
      <c r="B492" s="8">
        <f>NCCF!O65</f>
        <v>0</v>
      </c>
    </row>
    <row r="493" spans="1:2">
      <c r="A493" s="2" t="s">
        <v>587</v>
      </c>
      <c r="B493" s="8">
        <f>NCCF!O66</f>
        <v>0</v>
      </c>
    </row>
    <row r="494" spans="1:2">
      <c r="A494" s="2" t="s">
        <v>588</v>
      </c>
      <c r="B494" s="8">
        <f>NCCF!O67</f>
        <v>0</v>
      </c>
    </row>
    <row r="495" spans="1:2">
      <c r="A495" s="2" t="s">
        <v>589</v>
      </c>
      <c r="B495" s="8">
        <f>NCCF!O68</f>
        <v>0</v>
      </c>
    </row>
    <row r="496" spans="1:2">
      <c r="A496" s="2" t="s">
        <v>590</v>
      </c>
      <c r="B496" s="8">
        <f>NCCF!O70</f>
        <v>0</v>
      </c>
    </row>
    <row r="497" spans="1:2">
      <c r="A497" s="2" t="s">
        <v>591</v>
      </c>
      <c r="B497" s="8">
        <f>NCCF!O71</f>
        <v>0</v>
      </c>
    </row>
    <row r="498" spans="1:2">
      <c r="A498" s="2" t="s">
        <v>592</v>
      </c>
      <c r="B498" s="8">
        <f>NCCF!O72</f>
        <v>0</v>
      </c>
    </row>
    <row r="499" spans="1:2">
      <c r="A499" s="2" t="s">
        <v>593</v>
      </c>
      <c r="B499" s="8">
        <f>NCCF!O73</f>
        <v>0</v>
      </c>
    </row>
    <row r="500" spans="1:2">
      <c r="A500" s="2" t="s">
        <v>594</v>
      </c>
      <c r="B500" s="8">
        <f>NCCF!O74</f>
        <v>0</v>
      </c>
    </row>
    <row r="501" spans="1:2">
      <c r="A501" s="2" t="s">
        <v>595</v>
      </c>
      <c r="B501" s="8">
        <f>NCCF!O79</f>
        <v>0</v>
      </c>
    </row>
    <row r="502" spans="1:2">
      <c r="A502" s="2" t="s">
        <v>596</v>
      </c>
      <c r="B502" s="8">
        <f>NCCF!O80</f>
        <v>0</v>
      </c>
    </row>
    <row r="503" spans="1:2">
      <c r="A503" s="2" t="s">
        <v>597</v>
      </c>
      <c r="B503" s="8">
        <f>NCCF!O82</f>
        <v>0</v>
      </c>
    </row>
    <row r="504" spans="1:2">
      <c r="A504" s="2" t="s">
        <v>598</v>
      </c>
      <c r="B504" s="9">
        <f>NCCF!O88</f>
        <v>0</v>
      </c>
    </row>
    <row r="505" spans="1:2">
      <c r="A505" s="2" t="s">
        <v>599</v>
      </c>
      <c r="B505" s="9">
        <f>NCCF!O90</f>
        <v>0</v>
      </c>
    </row>
    <row r="506" spans="1:2">
      <c r="A506" s="2" t="s">
        <v>600</v>
      </c>
      <c r="B506" s="9">
        <f>NCCF!O92</f>
        <v>0</v>
      </c>
    </row>
    <row r="507" spans="1:2">
      <c r="A507" s="2" t="s">
        <v>601</v>
      </c>
      <c r="B507" s="8">
        <f>NCCF!P18</f>
        <v>0</v>
      </c>
    </row>
    <row r="508" spans="1:2">
      <c r="A508" s="2" t="s">
        <v>602</v>
      </c>
      <c r="B508" s="8">
        <f>NCCF!P19</f>
        <v>0</v>
      </c>
    </row>
    <row r="509" spans="1:2">
      <c r="A509" s="2" t="s">
        <v>603</v>
      </c>
      <c r="B509" s="8">
        <f>NCCF!P20</f>
        <v>0</v>
      </c>
    </row>
    <row r="510" spans="1:2">
      <c r="A510" s="2" t="s">
        <v>604</v>
      </c>
      <c r="B510" s="8">
        <f>NCCF!P22</f>
        <v>0</v>
      </c>
    </row>
    <row r="511" spans="1:2">
      <c r="A511" s="2" t="s">
        <v>605</v>
      </c>
      <c r="B511" s="8">
        <f>NCCF!P23</f>
        <v>0</v>
      </c>
    </row>
    <row r="512" spans="1:2">
      <c r="A512" s="2" t="s">
        <v>606</v>
      </c>
      <c r="B512" s="8">
        <f>NCCF!P24</f>
        <v>0</v>
      </c>
    </row>
    <row r="513" spans="1:2">
      <c r="A513" s="2" t="s">
        <v>607</v>
      </c>
      <c r="B513" s="8">
        <f>NCCF!P25</f>
        <v>0</v>
      </c>
    </row>
    <row r="514" spans="1:2">
      <c r="A514" s="2" t="s">
        <v>608</v>
      </c>
      <c r="B514" s="8">
        <f>NCCF!P26</f>
        <v>0</v>
      </c>
    </row>
    <row r="515" spans="1:2">
      <c r="A515" s="2" t="s">
        <v>609</v>
      </c>
      <c r="B515" s="8">
        <f>NCCF!P27</f>
        <v>0</v>
      </c>
    </row>
    <row r="516" spans="1:2">
      <c r="A516" s="2" t="s">
        <v>610</v>
      </c>
      <c r="B516" s="8">
        <f>NCCF!P28</f>
        <v>0</v>
      </c>
    </row>
    <row r="517" spans="1:2">
      <c r="A517" s="2" t="s">
        <v>611</v>
      </c>
      <c r="B517" s="8">
        <f>NCCF!P29</f>
        <v>0</v>
      </c>
    </row>
    <row r="518" spans="1:2">
      <c r="A518" s="2" t="s">
        <v>612</v>
      </c>
      <c r="B518" s="8">
        <f>NCCF!P31</f>
        <v>0</v>
      </c>
    </row>
    <row r="519" spans="1:2">
      <c r="A519" s="2" t="s">
        <v>613</v>
      </c>
      <c r="B519" s="8">
        <f>NCCF!P36</f>
        <v>0</v>
      </c>
    </row>
    <row r="520" spans="1:2">
      <c r="A520" s="2" t="s">
        <v>614</v>
      </c>
      <c r="B520" s="8">
        <f>NCCF!P37</f>
        <v>0</v>
      </c>
    </row>
    <row r="521" spans="1:2">
      <c r="A521" s="2" t="s">
        <v>615</v>
      </c>
      <c r="B521" s="8">
        <f>NCCF!P39</f>
        <v>0</v>
      </c>
    </row>
    <row r="522" spans="1:2">
      <c r="A522" s="2" t="s">
        <v>616</v>
      </c>
      <c r="B522" s="8">
        <f>NCCF!P41</f>
        <v>0</v>
      </c>
    </row>
    <row r="523" spans="1:2">
      <c r="A523" s="2" t="s">
        <v>617</v>
      </c>
      <c r="B523" s="8">
        <f>NCCF!P45</f>
        <v>0</v>
      </c>
    </row>
    <row r="524" spans="1:2">
      <c r="A524" s="2" t="s">
        <v>618</v>
      </c>
      <c r="B524" s="8">
        <f>NCCF!P46</f>
        <v>0</v>
      </c>
    </row>
    <row r="525" spans="1:2">
      <c r="A525" s="2" t="s">
        <v>619</v>
      </c>
      <c r="B525" s="8">
        <f>NCCF!P47</f>
        <v>0</v>
      </c>
    </row>
    <row r="526" spans="1:2">
      <c r="A526" s="2" t="s">
        <v>620</v>
      </c>
      <c r="B526" s="8">
        <f>NCCF!P48</f>
        <v>0</v>
      </c>
    </row>
    <row r="527" spans="1:2">
      <c r="A527" s="2" t="s">
        <v>621</v>
      </c>
      <c r="B527" s="8">
        <f>NCCF!P50</f>
        <v>0</v>
      </c>
    </row>
    <row r="528" spans="1:2">
      <c r="A528" s="2" t="s">
        <v>622</v>
      </c>
      <c r="B528" s="8">
        <f>NCCF!P51</f>
        <v>0</v>
      </c>
    </row>
    <row r="529" spans="1:2">
      <c r="A529" s="2" t="s">
        <v>623</v>
      </c>
      <c r="B529" s="8">
        <f>NCCF!P52</f>
        <v>0</v>
      </c>
    </row>
    <row r="530" spans="1:2">
      <c r="A530" s="2" t="s">
        <v>624</v>
      </c>
      <c r="B530" s="8">
        <f>NCCF!P53</f>
        <v>0</v>
      </c>
    </row>
    <row r="531" spans="1:2">
      <c r="A531" s="2" t="s">
        <v>625</v>
      </c>
      <c r="B531" s="8">
        <f>NCCF!P55</f>
        <v>0</v>
      </c>
    </row>
    <row r="532" spans="1:2">
      <c r="A532" s="2" t="s">
        <v>626</v>
      </c>
      <c r="B532" s="9">
        <f>NCCF!P59</f>
        <v>0</v>
      </c>
    </row>
    <row r="533" spans="1:2">
      <c r="A533" s="2" t="s">
        <v>627</v>
      </c>
      <c r="B533" s="8">
        <f>NCCF!P65</f>
        <v>0</v>
      </c>
    </row>
    <row r="534" spans="1:2">
      <c r="A534" s="2" t="s">
        <v>628</v>
      </c>
      <c r="B534" s="8">
        <f>NCCF!P66</f>
        <v>0</v>
      </c>
    </row>
    <row r="535" spans="1:2">
      <c r="A535" s="2" t="s">
        <v>629</v>
      </c>
      <c r="B535" s="8">
        <f>NCCF!P67</f>
        <v>0</v>
      </c>
    </row>
    <row r="536" spans="1:2">
      <c r="A536" s="2" t="s">
        <v>630</v>
      </c>
      <c r="B536" s="8">
        <f>NCCF!P68</f>
        <v>0</v>
      </c>
    </row>
    <row r="537" spans="1:2">
      <c r="A537" s="2" t="s">
        <v>631</v>
      </c>
      <c r="B537" s="8">
        <f>NCCF!P70</f>
        <v>0</v>
      </c>
    </row>
    <row r="538" spans="1:2">
      <c r="A538" s="2" t="s">
        <v>632</v>
      </c>
      <c r="B538" s="8">
        <f>NCCF!P71</f>
        <v>0</v>
      </c>
    </row>
    <row r="539" spans="1:2">
      <c r="A539" s="2" t="s">
        <v>633</v>
      </c>
      <c r="B539" s="8">
        <f>NCCF!P72</f>
        <v>0</v>
      </c>
    </row>
    <row r="540" spans="1:2">
      <c r="A540" s="2" t="s">
        <v>634</v>
      </c>
      <c r="B540" s="8">
        <f>NCCF!P73</f>
        <v>0</v>
      </c>
    </row>
    <row r="541" spans="1:2">
      <c r="A541" s="2" t="s">
        <v>635</v>
      </c>
      <c r="B541" s="8">
        <f>NCCF!P74</f>
        <v>0</v>
      </c>
    </row>
    <row r="542" spans="1:2">
      <c r="A542" s="2" t="s">
        <v>636</v>
      </c>
      <c r="B542" s="8">
        <f>NCCF!P79</f>
        <v>0</v>
      </c>
    </row>
    <row r="543" spans="1:2">
      <c r="A543" s="2" t="s">
        <v>637</v>
      </c>
      <c r="B543" s="8">
        <f>NCCF!P80</f>
        <v>0</v>
      </c>
    </row>
    <row r="544" spans="1:2">
      <c r="A544" s="2" t="s">
        <v>638</v>
      </c>
      <c r="B544" s="8">
        <f>NCCF!P82</f>
        <v>0</v>
      </c>
    </row>
    <row r="545" spans="1:2">
      <c r="A545" s="2" t="s">
        <v>639</v>
      </c>
      <c r="B545" s="9">
        <f>NCCF!P88</f>
        <v>0</v>
      </c>
    </row>
    <row r="546" spans="1:2">
      <c r="A546" s="2" t="s">
        <v>640</v>
      </c>
      <c r="B546" s="9">
        <f>NCCF!P90</f>
        <v>0</v>
      </c>
    </row>
    <row r="547" spans="1:2">
      <c r="A547" s="2" t="s">
        <v>641</v>
      </c>
      <c r="B547" s="9">
        <f>NCCF!P92</f>
        <v>0</v>
      </c>
    </row>
    <row r="548" spans="1:2">
      <c r="A548" s="2" t="s">
        <v>642</v>
      </c>
      <c r="B548" s="8">
        <f>NCCF!Q18</f>
        <v>0</v>
      </c>
    </row>
    <row r="549" spans="1:2">
      <c r="A549" s="2" t="s">
        <v>643</v>
      </c>
      <c r="B549" s="8">
        <f>NCCF!Q19</f>
        <v>0</v>
      </c>
    </row>
    <row r="550" spans="1:2">
      <c r="A550" s="2" t="s">
        <v>644</v>
      </c>
      <c r="B550" s="8">
        <f>NCCF!Q20</f>
        <v>0</v>
      </c>
    </row>
    <row r="551" spans="1:2">
      <c r="A551" s="2" t="s">
        <v>645</v>
      </c>
      <c r="B551" s="8">
        <f>NCCF!Q22</f>
        <v>0</v>
      </c>
    </row>
    <row r="552" spans="1:2">
      <c r="A552" s="2" t="s">
        <v>646</v>
      </c>
      <c r="B552" s="8">
        <f>NCCF!Q23</f>
        <v>0</v>
      </c>
    </row>
    <row r="553" spans="1:2">
      <c r="A553" s="2" t="s">
        <v>647</v>
      </c>
      <c r="B553" s="8">
        <f>NCCF!Q24</f>
        <v>0</v>
      </c>
    </row>
    <row r="554" spans="1:2">
      <c r="A554" s="2" t="s">
        <v>648</v>
      </c>
      <c r="B554" s="8">
        <f>NCCF!Q25</f>
        <v>0</v>
      </c>
    </row>
    <row r="555" spans="1:2">
      <c r="A555" s="2" t="s">
        <v>649</v>
      </c>
      <c r="B555" s="8">
        <f>NCCF!Q26</f>
        <v>0</v>
      </c>
    </row>
    <row r="556" spans="1:2">
      <c r="A556" s="2" t="s">
        <v>650</v>
      </c>
      <c r="B556" s="8">
        <f>NCCF!Q27</f>
        <v>0</v>
      </c>
    </row>
    <row r="557" spans="1:2">
      <c r="A557" s="2" t="s">
        <v>651</v>
      </c>
      <c r="B557" s="8">
        <f>NCCF!Q28</f>
        <v>0</v>
      </c>
    </row>
    <row r="558" spans="1:2">
      <c r="A558" s="2" t="s">
        <v>652</v>
      </c>
      <c r="B558" s="8">
        <f>NCCF!Q29</f>
        <v>0</v>
      </c>
    </row>
    <row r="559" spans="1:2">
      <c r="A559" s="2" t="s">
        <v>653</v>
      </c>
      <c r="B559" s="8">
        <f>NCCF!Q31</f>
        <v>0</v>
      </c>
    </row>
    <row r="560" spans="1:2">
      <c r="A560" s="2" t="s">
        <v>654</v>
      </c>
      <c r="B560" s="8">
        <f>NCCF!Q36</f>
        <v>0</v>
      </c>
    </row>
    <row r="561" spans="1:2">
      <c r="A561" s="2" t="s">
        <v>655</v>
      </c>
      <c r="B561" s="8">
        <f>NCCF!Q37</f>
        <v>0</v>
      </c>
    </row>
    <row r="562" spans="1:2">
      <c r="A562" s="2" t="s">
        <v>656</v>
      </c>
      <c r="B562" s="8">
        <f>NCCF!Q39</f>
        <v>0</v>
      </c>
    </row>
    <row r="563" spans="1:2">
      <c r="A563" s="2" t="s">
        <v>657</v>
      </c>
      <c r="B563" s="8">
        <f>NCCF!Q41</f>
        <v>0</v>
      </c>
    </row>
    <row r="564" spans="1:2">
      <c r="A564" s="2" t="s">
        <v>658</v>
      </c>
      <c r="B564" s="8">
        <f>NCCF!Q45</f>
        <v>0</v>
      </c>
    </row>
    <row r="565" spans="1:2">
      <c r="A565" s="2" t="s">
        <v>659</v>
      </c>
      <c r="B565" s="8">
        <f>NCCF!Q46</f>
        <v>0</v>
      </c>
    </row>
    <row r="566" spans="1:2">
      <c r="A566" s="2" t="s">
        <v>660</v>
      </c>
      <c r="B566" s="8">
        <f>NCCF!Q47</f>
        <v>0</v>
      </c>
    </row>
    <row r="567" spans="1:2">
      <c r="A567" s="2" t="s">
        <v>661</v>
      </c>
      <c r="B567" s="8">
        <f>NCCF!Q48</f>
        <v>0</v>
      </c>
    </row>
    <row r="568" spans="1:2">
      <c r="A568" s="2" t="s">
        <v>662</v>
      </c>
      <c r="B568" s="8">
        <f>NCCF!Q50</f>
        <v>0</v>
      </c>
    </row>
    <row r="569" spans="1:2">
      <c r="A569" s="2" t="s">
        <v>663</v>
      </c>
      <c r="B569" s="8">
        <f>NCCF!Q51</f>
        <v>0</v>
      </c>
    </row>
    <row r="570" spans="1:2">
      <c r="A570" s="2" t="s">
        <v>664</v>
      </c>
      <c r="B570" s="8">
        <f>NCCF!Q52</f>
        <v>0</v>
      </c>
    </row>
    <row r="571" spans="1:2">
      <c r="A571" s="2" t="s">
        <v>665</v>
      </c>
      <c r="B571" s="8">
        <f>NCCF!Q53</f>
        <v>0</v>
      </c>
    </row>
    <row r="572" spans="1:2">
      <c r="A572" s="2" t="s">
        <v>666</v>
      </c>
      <c r="B572" s="8">
        <f>NCCF!Q55</f>
        <v>0</v>
      </c>
    </row>
    <row r="573" spans="1:2">
      <c r="A573" s="2" t="s">
        <v>667</v>
      </c>
      <c r="B573" s="9">
        <f>NCCF!Q59</f>
        <v>0</v>
      </c>
    </row>
    <row r="574" spans="1:2">
      <c r="A574" s="2" t="s">
        <v>668</v>
      </c>
      <c r="B574" s="8">
        <f>NCCF!Q65</f>
        <v>0</v>
      </c>
    </row>
    <row r="575" spans="1:2">
      <c r="A575" s="2" t="s">
        <v>669</v>
      </c>
      <c r="B575" s="8">
        <f>NCCF!Q66</f>
        <v>0</v>
      </c>
    </row>
    <row r="576" spans="1:2">
      <c r="A576" s="2" t="s">
        <v>670</v>
      </c>
      <c r="B576" s="8">
        <f>NCCF!Q67</f>
        <v>0</v>
      </c>
    </row>
    <row r="577" spans="1:2">
      <c r="A577" s="2" t="s">
        <v>671</v>
      </c>
      <c r="B577" s="8">
        <f>NCCF!Q68</f>
        <v>0</v>
      </c>
    </row>
    <row r="578" spans="1:2">
      <c r="A578" s="2" t="s">
        <v>672</v>
      </c>
      <c r="B578" s="8">
        <f>NCCF!Q70</f>
        <v>0</v>
      </c>
    </row>
    <row r="579" spans="1:2">
      <c r="A579" s="2" t="s">
        <v>673</v>
      </c>
      <c r="B579" s="8">
        <f>NCCF!Q71</f>
        <v>0</v>
      </c>
    </row>
    <row r="580" spans="1:2">
      <c r="A580" s="2" t="s">
        <v>674</v>
      </c>
      <c r="B580" s="8">
        <f>NCCF!Q72</f>
        <v>0</v>
      </c>
    </row>
    <row r="581" spans="1:2">
      <c r="A581" s="2" t="s">
        <v>675</v>
      </c>
      <c r="B581" s="8">
        <f>NCCF!Q73</f>
        <v>0</v>
      </c>
    </row>
    <row r="582" spans="1:2">
      <c r="A582" s="2" t="s">
        <v>676</v>
      </c>
      <c r="B582" s="8">
        <f>NCCF!Q74</f>
        <v>0</v>
      </c>
    </row>
    <row r="583" spans="1:2">
      <c r="A583" s="2" t="s">
        <v>677</v>
      </c>
      <c r="B583" s="8">
        <f>NCCF!Q79</f>
        <v>0</v>
      </c>
    </row>
    <row r="584" spans="1:2">
      <c r="A584" s="2" t="s">
        <v>678</v>
      </c>
      <c r="B584" s="8">
        <f>NCCF!Q80</f>
        <v>0</v>
      </c>
    </row>
    <row r="585" spans="1:2">
      <c r="A585" s="2" t="s">
        <v>679</v>
      </c>
      <c r="B585" s="8">
        <f>NCCF!Q82</f>
        <v>0</v>
      </c>
    </row>
    <row r="586" spans="1:2">
      <c r="A586" s="2" t="s">
        <v>680</v>
      </c>
      <c r="B586" s="9">
        <f>NCCF!Q88</f>
        <v>0</v>
      </c>
    </row>
    <row r="587" spans="1:2">
      <c r="A587" s="2" t="s">
        <v>681</v>
      </c>
      <c r="B587" s="9">
        <f>NCCF!Q90</f>
        <v>0</v>
      </c>
    </row>
    <row r="588" spans="1:2">
      <c r="A588" s="2" t="s">
        <v>682</v>
      </c>
      <c r="B588" s="9">
        <f>NCCF!Q92</f>
        <v>0</v>
      </c>
    </row>
    <row r="589" spans="1:2">
      <c r="A589" s="2" t="s">
        <v>683</v>
      </c>
      <c r="B589" s="8">
        <f>NCCF!R18</f>
        <v>0</v>
      </c>
    </row>
    <row r="590" spans="1:2">
      <c r="A590" s="2" t="s">
        <v>684</v>
      </c>
      <c r="B590" s="8">
        <f>NCCF!R19</f>
        <v>0</v>
      </c>
    </row>
    <row r="591" spans="1:2">
      <c r="A591" s="2" t="s">
        <v>685</v>
      </c>
      <c r="B591" s="8">
        <f>NCCF!R20</f>
        <v>0</v>
      </c>
    </row>
    <row r="592" spans="1:2">
      <c r="A592" s="2" t="s">
        <v>686</v>
      </c>
      <c r="B592" s="8">
        <f>NCCF!R22</f>
        <v>0</v>
      </c>
    </row>
    <row r="593" spans="1:2">
      <c r="A593" s="2" t="s">
        <v>687</v>
      </c>
      <c r="B593" s="8">
        <f>NCCF!R23</f>
        <v>0</v>
      </c>
    </row>
    <row r="594" spans="1:2">
      <c r="A594" s="2" t="s">
        <v>688</v>
      </c>
      <c r="B594" s="8">
        <f>NCCF!R24</f>
        <v>0</v>
      </c>
    </row>
    <row r="595" spans="1:2">
      <c r="A595" s="2" t="s">
        <v>689</v>
      </c>
      <c r="B595" s="8">
        <f>NCCF!R25</f>
        <v>0</v>
      </c>
    </row>
    <row r="596" spans="1:2">
      <c r="A596" s="2" t="s">
        <v>690</v>
      </c>
      <c r="B596" s="8">
        <f>NCCF!R26</f>
        <v>0</v>
      </c>
    </row>
    <row r="597" spans="1:2">
      <c r="A597" s="2" t="s">
        <v>691</v>
      </c>
      <c r="B597" s="8">
        <f>NCCF!R27</f>
        <v>0</v>
      </c>
    </row>
    <row r="598" spans="1:2">
      <c r="A598" s="2" t="s">
        <v>692</v>
      </c>
      <c r="B598" s="8">
        <f>NCCF!R28</f>
        <v>0</v>
      </c>
    </row>
    <row r="599" spans="1:2">
      <c r="A599" s="2" t="s">
        <v>693</v>
      </c>
      <c r="B599" s="8">
        <f>NCCF!R29</f>
        <v>0</v>
      </c>
    </row>
    <row r="600" spans="1:2">
      <c r="A600" s="2" t="s">
        <v>694</v>
      </c>
      <c r="B600" s="8">
        <f>NCCF!R31</f>
        <v>0</v>
      </c>
    </row>
    <row r="601" spans="1:2">
      <c r="A601" s="2" t="s">
        <v>695</v>
      </c>
      <c r="B601" s="8">
        <f>NCCF!R36</f>
        <v>0</v>
      </c>
    </row>
    <row r="602" spans="1:2">
      <c r="A602" s="2" t="s">
        <v>696</v>
      </c>
      <c r="B602" s="8">
        <f>NCCF!R37</f>
        <v>0</v>
      </c>
    </row>
    <row r="603" spans="1:2">
      <c r="A603" s="2" t="s">
        <v>697</v>
      </c>
      <c r="B603" s="8">
        <f>NCCF!R39</f>
        <v>0</v>
      </c>
    </row>
    <row r="604" spans="1:2">
      <c r="A604" s="2" t="s">
        <v>698</v>
      </c>
      <c r="B604" s="8">
        <f>NCCF!R41</f>
        <v>0</v>
      </c>
    </row>
    <row r="605" spans="1:2">
      <c r="A605" s="2" t="s">
        <v>699</v>
      </c>
      <c r="B605" s="8">
        <f>NCCF!R45</f>
        <v>0</v>
      </c>
    </row>
    <row r="606" spans="1:2">
      <c r="A606" s="2" t="s">
        <v>700</v>
      </c>
      <c r="B606" s="8">
        <f>NCCF!R46</f>
        <v>0</v>
      </c>
    </row>
    <row r="607" spans="1:2">
      <c r="A607" s="2" t="s">
        <v>701</v>
      </c>
      <c r="B607" s="8">
        <f>NCCF!R47</f>
        <v>0</v>
      </c>
    </row>
    <row r="608" spans="1:2">
      <c r="A608" s="2" t="s">
        <v>702</v>
      </c>
      <c r="B608" s="8">
        <f>NCCF!R48</f>
        <v>0</v>
      </c>
    </row>
    <row r="609" spans="1:2">
      <c r="A609" s="2" t="s">
        <v>703</v>
      </c>
      <c r="B609" s="8">
        <f>NCCF!R50</f>
        <v>0</v>
      </c>
    </row>
    <row r="610" spans="1:2">
      <c r="A610" s="2" t="s">
        <v>704</v>
      </c>
      <c r="B610" s="8">
        <f>NCCF!R51</f>
        <v>0</v>
      </c>
    </row>
    <row r="611" spans="1:2">
      <c r="A611" s="2" t="s">
        <v>705</v>
      </c>
      <c r="B611" s="8">
        <f>NCCF!R52</f>
        <v>0</v>
      </c>
    </row>
    <row r="612" spans="1:2">
      <c r="A612" s="2" t="s">
        <v>706</v>
      </c>
      <c r="B612" s="8">
        <f>NCCF!R53</f>
        <v>0</v>
      </c>
    </row>
    <row r="613" spans="1:2">
      <c r="A613" s="2" t="s">
        <v>707</v>
      </c>
      <c r="B613" s="8">
        <f>NCCF!R55</f>
        <v>0</v>
      </c>
    </row>
    <row r="614" spans="1:2">
      <c r="A614" s="2" t="s">
        <v>708</v>
      </c>
      <c r="B614" s="9">
        <f>NCCF!R59</f>
        <v>0</v>
      </c>
    </row>
    <row r="615" spans="1:2">
      <c r="A615" s="2" t="s">
        <v>709</v>
      </c>
      <c r="B615" s="8">
        <f>NCCF!R65</f>
        <v>0</v>
      </c>
    </row>
    <row r="616" spans="1:2">
      <c r="A616" s="2" t="s">
        <v>710</v>
      </c>
      <c r="B616" s="8">
        <f>NCCF!R66</f>
        <v>0</v>
      </c>
    </row>
    <row r="617" spans="1:2">
      <c r="A617" s="2" t="s">
        <v>711</v>
      </c>
      <c r="B617" s="8">
        <f>NCCF!R67</f>
        <v>0</v>
      </c>
    </row>
    <row r="618" spans="1:2">
      <c r="A618" s="2" t="s">
        <v>712</v>
      </c>
      <c r="B618" s="8">
        <f>NCCF!R68</f>
        <v>0</v>
      </c>
    </row>
    <row r="619" spans="1:2">
      <c r="A619" s="2" t="s">
        <v>713</v>
      </c>
      <c r="B619" s="8">
        <f>NCCF!R70</f>
        <v>0</v>
      </c>
    </row>
    <row r="620" spans="1:2">
      <c r="A620" s="2" t="s">
        <v>714</v>
      </c>
      <c r="B620" s="8">
        <f>NCCF!R71</f>
        <v>0</v>
      </c>
    </row>
    <row r="621" spans="1:2">
      <c r="A621" s="2" t="s">
        <v>715</v>
      </c>
      <c r="B621" s="8">
        <f>NCCF!R72</f>
        <v>0</v>
      </c>
    </row>
    <row r="622" spans="1:2">
      <c r="A622" s="2" t="s">
        <v>716</v>
      </c>
      <c r="B622" s="8">
        <f>NCCF!R73</f>
        <v>0</v>
      </c>
    </row>
    <row r="623" spans="1:2">
      <c r="A623" s="2" t="s">
        <v>717</v>
      </c>
      <c r="B623" s="8">
        <f>NCCF!R74</f>
        <v>0</v>
      </c>
    </row>
    <row r="624" spans="1:2">
      <c r="A624" s="2" t="s">
        <v>718</v>
      </c>
      <c r="B624" s="8">
        <f>NCCF!R79</f>
        <v>0</v>
      </c>
    </row>
    <row r="625" spans="1:2">
      <c r="A625" s="2" t="s">
        <v>719</v>
      </c>
      <c r="B625" s="8">
        <f>NCCF!R80</f>
        <v>0</v>
      </c>
    </row>
    <row r="626" spans="1:2">
      <c r="A626" s="2" t="s">
        <v>720</v>
      </c>
      <c r="B626" s="8">
        <f>NCCF!R82</f>
        <v>0</v>
      </c>
    </row>
    <row r="627" spans="1:2">
      <c r="A627" s="2" t="s">
        <v>721</v>
      </c>
      <c r="B627" s="9">
        <f>NCCF!R88</f>
        <v>0</v>
      </c>
    </row>
    <row r="628" spans="1:2">
      <c r="A628" s="2" t="s">
        <v>722</v>
      </c>
      <c r="B628" s="9">
        <f>NCCF!R90</f>
        <v>0</v>
      </c>
    </row>
    <row r="629" spans="1:2">
      <c r="A629" s="2" t="s">
        <v>723</v>
      </c>
      <c r="B629" s="9">
        <f>NCCF!R92</f>
        <v>0</v>
      </c>
    </row>
    <row r="630" spans="1:2">
      <c r="A630" s="2" t="s">
        <v>724</v>
      </c>
      <c r="B630" s="8">
        <f>NCCF!S18</f>
        <v>0</v>
      </c>
    </row>
    <row r="631" spans="1:2">
      <c r="A631" s="2" t="s">
        <v>725</v>
      </c>
      <c r="B631" s="8">
        <f>NCCF!S19</f>
        <v>0</v>
      </c>
    </row>
    <row r="632" spans="1:2">
      <c r="A632" s="2" t="s">
        <v>726</v>
      </c>
      <c r="B632" s="8">
        <f>NCCF!S20</f>
        <v>0</v>
      </c>
    </row>
    <row r="633" spans="1:2">
      <c r="A633" s="2" t="s">
        <v>727</v>
      </c>
      <c r="B633" s="8">
        <f>NCCF!S22</f>
        <v>0</v>
      </c>
    </row>
    <row r="634" spans="1:2">
      <c r="A634" s="2" t="s">
        <v>728</v>
      </c>
      <c r="B634" s="8">
        <f>NCCF!S23</f>
        <v>0</v>
      </c>
    </row>
    <row r="635" spans="1:2">
      <c r="A635" s="2" t="s">
        <v>729</v>
      </c>
      <c r="B635" s="8">
        <f>NCCF!S24</f>
        <v>0</v>
      </c>
    </row>
    <row r="636" spans="1:2">
      <c r="A636" s="2" t="s">
        <v>730</v>
      </c>
      <c r="B636" s="8">
        <f>NCCF!S25</f>
        <v>0</v>
      </c>
    </row>
    <row r="637" spans="1:2">
      <c r="A637" s="2" t="s">
        <v>731</v>
      </c>
      <c r="B637" s="8">
        <f>NCCF!S26</f>
        <v>0</v>
      </c>
    </row>
    <row r="638" spans="1:2">
      <c r="A638" s="2" t="s">
        <v>732</v>
      </c>
      <c r="B638" s="8">
        <f>NCCF!S27</f>
        <v>0</v>
      </c>
    </row>
    <row r="639" spans="1:2">
      <c r="A639" s="2" t="s">
        <v>733</v>
      </c>
      <c r="B639" s="8">
        <f>NCCF!S28</f>
        <v>0</v>
      </c>
    </row>
    <row r="640" spans="1:2">
      <c r="A640" s="2" t="s">
        <v>734</v>
      </c>
      <c r="B640" s="8">
        <f>NCCF!S29</f>
        <v>0</v>
      </c>
    </row>
    <row r="641" spans="1:2">
      <c r="A641" s="2" t="s">
        <v>735</v>
      </c>
      <c r="B641" s="8">
        <f>NCCF!S31</f>
        <v>0</v>
      </c>
    </row>
    <row r="642" spans="1:2">
      <c r="A642" s="2" t="s">
        <v>736</v>
      </c>
      <c r="B642" s="8">
        <f>NCCF!S36</f>
        <v>0</v>
      </c>
    </row>
    <row r="643" spans="1:2">
      <c r="A643" s="2" t="s">
        <v>737</v>
      </c>
      <c r="B643" s="8">
        <f>NCCF!S37</f>
        <v>0</v>
      </c>
    </row>
    <row r="644" spans="1:2">
      <c r="A644" s="2" t="s">
        <v>738</v>
      </c>
      <c r="B644" s="8">
        <f>NCCF!S39</f>
        <v>0</v>
      </c>
    </row>
    <row r="645" spans="1:2">
      <c r="A645" s="2" t="s">
        <v>739</v>
      </c>
      <c r="B645" s="8">
        <f>NCCF!S41</f>
        <v>0</v>
      </c>
    </row>
    <row r="646" spans="1:2">
      <c r="A646" s="2" t="s">
        <v>740</v>
      </c>
      <c r="B646" s="8">
        <f>NCCF!S45</f>
        <v>0</v>
      </c>
    </row>
    <row r="647" spans="1:2">
      <c r="A647" s="2" t="s">
        <v>741</v>
      </c>
      <c r="B647" s="8">
        <f>NCCF!S46</f>
        <v>0</v>
      </c>
    </row>
    <row r="648" spans="1:2">
      <c r="A648" s="2" t="s">
        <v>742</v>
      </c>
      <c r="B648" s="8">
        <f>NCCF!S47</f>
        <v>0</v>
      </c>
    </row>
    <row r="649" spans="1:2">
      <c r="A649" s="2" t="s">
        <v>743</v>
      </c>
      <c r="B649" s="8">
        <f>NCCF!S48</f>
        <v>0</v>
      </c>
    </row>
    <row r="650" spans="1:2">
      <c r="A650" s="2" t="s">
        <v>744</v>
      </c>
      <c r="B650" s="8">
        <f>NCCF!S50</f>
        <v>0</v>
      </c>
    </row>
    <row r="651" spans="1:2">
      <c r="A651" s="2" t="s">
        <v>745</v>
      </c>
      <c r="B651" s="8">
        <f>NCCF!S51</f>
        <v>0</v>
      </c>
    </row>
    <row r="652" spans="1:2">
      <c r="A652" s="2" t="s">
        <v>746</v>
      </c>
      <c r="B652" s="8">
        <f>NCCF!S52</f>
        <v>0</v>
      </c>
    </row>
    <row r="653" spans="1:2">
      <c r="A653" s="2" t="s">
        <v>747</v>
      </c>
      <c r="B653" s="8">
        <f>NCCF!S53</f>
        <v>0</v>
      </c>
    </row>
    <row r="654" spans="1:2">
      <c r="A654" s="2" t="s">
        <v>748</v>
      </c>
      <c r="B654" s="8">
        <f>NCCF!S55</f>
        <v>0</v>
      </c>
    </row>
    <row r="655" spans="1:2">
      <c r="A655" s="2" t="s">
        <v>749</v>
      </c>
      <c r="B655" s="9">
        <f>NCCF!S59</f>
        <v>0</v>
      </c>
    </row>
    <row r="656" spans="1:2">
      <c r="A656" s="2" t="s">
        <v>750</v>
      </c>
      <c r="B656" s="8">
        <f>NCCF!S65</f>
        <v>0</v>
      </c>
    </row>
    <row r="657" spans="1:2">
      <c r="A657" s="2" t="s">
        <v>751</v>
      </c>
      <c r="B657" s="8">
        <f>NCCF!S66</f>
        <v>0</v>
      </c>
    </row>
    <row r="658" spans="1:2">
      <c r="A658" s="2" t="s">
        <v>752</v>
      </c>
      <c r="B658" s="8">
        <f>NCCF!S67</f>
        <v>0</v>
      </c>
    </row>
    <row r="659" spans="1:2">
      <c r="A659" s="2" t="s">
        <v>753</v>
      </c>
      <c r="B659" s="8">
        <f>NCCF!S68</f>
        <v>0</v>
      </c>
    </row>
    <row r="660" spans="1:2">
      <c r="A660" s="2" t="s">
        <v>754</v>
      </c>
      <c r="B660" s="8">
        <f>NCCF!S70</f>
        <v>0</v>
      </c>
    </row>
    <row r="661" spans="1:2">
      <c r="A661" s="2" t="s">
        <v>755</v>
      </c>
      <c r="B661" s="8">
        <f>NCCF!S71</f>
        <v>0</v>
      </c>
    </row>
    <row r="662" spans="1:2">
      <c r="A662" s="2" t="s">
        <v>756</v>
      </c>
      <c r="B662" s="8">
        <f>NCCF!S72</f>
        <v>0</v>
      </c>
    </row>
    <row r="663" spans="1:2">
      <c r="A663" s="2" t="s">
        <v>757</v>
      </c>
      <c r="B663" s="8">
        <f>NCCF!S73</f>
        <v>0</v>
      </c>
    </row>
    <row r="664" spans="1:2">
      <c r="A664" s="2" t="s">
        <v>758</v>
      </c>
      <c r="B664" s="8">
        <f>NCCF!S74</f>
        <v>0</v>
      </c>
    </row>
    <row r="665" spans="1:2">
      <c r="A665" s="2" t="s">
        <v>759</v>
      </c>
      <c r="B665" s="8">
        <f>NCCF!S79</f>
        <v>0</v>
      </c>
    </row>
    <row r="666" spans="1:2">
      <c r="A666" s="2" t="s">
        <v>760</v>
      </c>
      <c r="B666" s="8">
        <f>NCCF!S80</f>
        <v>0</v>
      </c>
    </row>
    <row r="667" spans="1:2">
      <c r="A667" s="2" t="s">
        <v>761</v>
      </c>
      <c r="B667" s="8">
        <f>NCCF!S82</f>
        <v>0</v>
      </c>
    </row>
    <row r="668" spans="1:2">
      <c r="A668" s="2" t="s">
        <v>762</v>
      </c>
      <c r="B668" s="9">
        <f>NCCF!S88</f>
        <v>0</v>
      </c>
    </row>
    <row r="669" spans="1:2">
      <c r="A669" s="2" t="s">
        <v>763</v>
      </c>
      <c r="B669" s="9">
        <f>NCCF!S90</f>
        <v>0</v>
      </c>
    </row>
    <row r="670" spans="1:2">
      <c r="A670" s="2" t="s">
        <v>764</v>
      </c>
      <c r="B670" s="9">
        <f>NCCF!S92</f>
        <v>0</v>
      </c>
    </row>
    <row r="671" spans="1:2">
      <c r="A671" s="2" t="s">
        <v>765</v>
      </c>
      <c r="B671" s="8">
        <f>NCCF!T18</f>
        <v>0</v>
      </c>
    </row>
    <row r="672" spans="1:2">
      <c r="A672" s="2" t="s">
        <v>766</v>
      </c>
      <c r="B672" s="8">
        <f>NCCF!T19</f>
        <v>0</v>
      </c>
    </row>
    <row r="673" spans="1:2">
      <c r="A673" s="2" t="s">
        <v>767</v>
      </c>
      <c r="B673" s="8">
        <f>NCCF!T20</f>
        <v>0</v>
      </c>
    </row>
    <row r="674" spans="1:2">
      <c r="A674" s="2" t="s">
        <v>768</v>
      </c>
      <c r="B674" s="8">
        <f>NCCF!T22</f>
        <v>0</v>
      </c>
    </row>
    <row r="675" spans="1:2">
      <c r="A675" s="2" t="s">
        <v>769</v>
      </c>
      <c r="B675" s="8">
        <f>NCCF!T23</f>
        <v>0</v>
      </c>
    </row>
    <row r="676" spans="1:2">
      <c r="A676" s="2" t="s">
        <v>770</v>
      </c>
      <c r="B676" s="8">
        <f>NCCF!T24</f>
        <v>0</v>
      </c>
    </row>
    <row r="677" spans="1:2">
      <c r="A677" s="2" t="s">
        <v>771</v>
      </c>
      <c r="B677" s="8">
        <f>NCCF!T25</f>
        <v>0</v>
      </c>
    </row>
    <row r="678" spans="1:2">
      <c r="A678" s="2" t="s">
        <v>772</v>
      </c>
      <c r="B678" s="8">
        <f>NCCF!T26</f>
        <v>0</v>
      </c>
    </row>
    <row r="679" spans="1:2">
      <c r="A679" s="2" t="s">
        <v>773</v>
      </c>
      <c r="B679" s="8">
        <f>NCCF!T27</f>
        <v>0</v>
      </c>
    </row>
    <row r="680" spans="1:2">
      <c r="A680" s="2" t="s">
        <v>774</v>
      </c>
      <c r="B680" s="8">
        <f>NCCF!T28</f>
        <v>0</v>
      </c>
    </row>
    <row r="681" spans="1:2">
      <c r="A681" s="2" t="s">
        <v>775</v>
      </c>
      <c r="B681" s="8">
        <f>NCCF!T29</f>
        <v>0</v>
      </c>
    </row>
    <row r="682" spans="1:2">
      <c r="A682" s="2" t="s">
        <v>776</v>
      </c>
      <c r="B682" s="8">
        <f>NCCF!T31</f>
        <v>0</v>
      </c>
    </row>
    <row r="683" spans="1:2">
      <c r="A683" s="2" t="s">
        <v>777</v>
      </c>
      <c r="B683" s="8">
        <f>NCCF!T36</f>
        <v>0</v>
      </c>
    </row>
    <row r="684" spans="1:2">
      <c r="A684" s="2" t="s">
        <v>778</v>
      </c>
      <c r="B684" s="8">
        <f>NCCF!T37</f>
        <v>0</v>
      </c>
    </row>
    <row r="685" spans="1:2">
      <c r="A685" s="2" t="s">
        <v>779</v>
      </c>
      <c r="B685" s="8">
        <f>NCCF!T39</f>
        <v>0</v>
      </c>
    </row>
    <row r="686" spans="1:2">
      <c r="A686" s="2" t="s">
        <v>780</v>
      </c>
      <c r="B686" s="8">
        <f>NCCF!T41</f>
        <v>0</v>
      </c>
    </row>
    <row r="687" spans="1:2">
      <c r="A687" s="2" t="s">
        <v>781</v>
      </c>
      <c r="B687" s="8">
        <f>NCCF!T45</f>
        <v>0</v>
      </c>
    </row>
    <row r="688" spans="1:2">
      <c r="A688" s="2" t="s">
        <v>782</v>
      </c>
      <c r="B688" s="8">
        <f>NCCF!T46</f>
        <v>0</v>
      </c>
    </row>
    <row r="689" spans="1:2">
      <c r="A689" s="2" t="s">
        <v>783</v>
      </c>
      <c r="B689" s="8">
        <f>NCCF!T47</f>
        <v>0</v>
      </c>
    </row>
    <row r="690" spans="1:2">
      <c r="A690" s="2" t="s">
        <v>784</v>
      </c>
      <c r="B690" s="8">
        <f>NCCF!T48</f>
        <v>0</v>
      </c>
    </row>
    <row r="691" spans="1:2">
      <c r="A691" s="2" t="s">
        <v>785</v>
      </c>
      <c r="B691" s="8">
        <f>NCCF!T50</f>
        <v>0</v>
      </c>
    </row>
    <row r="692" spans="1:2">
      <c r="A692" s="2" t="s">
        <v>786</v>
      </c>
      <c r="B692" s="8">
        <f>NCCF!T51</f>
        <v>0</v>
      </c>
    </row>
    <row r="693" spans="1:2">
      <c r="A693" s="2" t="s">
        <v>787</v>
      </c>
      <c r="B693" s="8">
        <f>NCCF!T52</f>
        <v>0</v>
      </c>
    </row>
    <row r="694" spans="1:2">
      <c r="A694" s="2" t="s">
        <v>788</v>
      </c>
      <c r="B694" s="8">
        <f>NCCF!T53</f>
        <v>0</v>
      </c>
    </row>
    <row r="695" spans="1:2">
      <c r="A695" s="2" t="s">
        <v>789</v>
      </c>
      <c r="B695" s="8">
        <f>NCCF!T55</f>
        <v>0</v>
      </c>
    </row>
    <row r="696" spans="1:2">
      <c r="A696" s="2" t="s">
        <v>790</v>
      </c>
      <c r="B696" s="8">
        <f>NCCF!T57</f>
        <v>0</v>
      </c>
    </row>
    <row r="697" spans="1:2">
      <c r="A697" s="2" t="s">
        <v>791</v>
      </c>
      <c r="B697" s="9">
        <f>NCCF!T59</f>
        <v>0</v>
      </c>
    </row>
    <row r="698" spans="1:2">
      <c r="A698" s="2" t="s">
        <v>792</v>
      </c>
      <c r="B698" s="8">
        <f>NCCF!T65</f>
        <v>0</v>
      </c>
    </row>
    <row r="699" spans="1:2">
      <c r="A699" s="2" t="s">
        <v>793</v>
      </c>
      <c r="B699" s="8">
        <f>NCCF!T66</f>
        <v>0</v>
      </c>
    </row>
    <row r="700" spans="1:2">
      <c r="A700" s="2" t="s">
        <v>794</v>
      </c>
      <c r="B700" s="8">
        <f>NCCF!T67</f>
        <v>0</v>
      </c>
    </row>
    <row r="701" spans="1:2">
      <c r="A701" s="2" t="s">
        <v>795</v>
      </c>
      <c r="B701" s="8">
        <f>NCCF!T68</f>
        <v>0</v>
      </c>
    </row>
    <row r="702" spans="1:2">
      <c r="A702" s="2" t="s">
        <v>796</v>
      </c>
      <c r="B702" s="8">
        <f>NCCF!T70</f>
        <v>0</v>
      </c>
    </row>
    <row r="703" spans="1:2">
      <c r="A703" s="2" t="s">
        <v>797</v>
      </c>
      <c r="B703" s="8">
        <f>NCCF!T71</f>
        <v>0</v>
      </c>
    </row>
    <row r="704" spans="1:2">
      <c r="A704" s="2" t="s">
        <v>798</v>
      </c>
      <c r="B704" s="8">
        <f>NCCF!T72</f>
        <v>0</v>
      </c>
    </row>
    <row r="705" spans="1:2">
      <c r="A705" s="2" t="s">
        <v>799</v>
      </c>
      <c r="B705" s="8">
        <f>NCCF!T73</f>
        <v>0</v>
      </c>
    </row>
    <row r="706" spans="1:2">
      <c r="A706" s="2" t="s">
        <v>800</v>
      </c>
      <c r="B706" s="8">
        <f>NCCF!T74</f>
        <v>0</v>
      </c>
    </row>
    <row r="707" spans="1:2">
      <c r="A707" s="2" t="s">
        <v>801</v>
      </c>
      <c r="B707" s="8">
        <f>NCCF!T79</f>
        <v>0</v>
      </c>
    </row>
    <row r="708" spans="1:2">
      <c r="A708" s="2" t="s">
        <v>802</v>
      </c>
      <c r="B708" s="8">
        <f>NCCF!T80</f>
        <v>0</v>
      </c>
    </row>
    <row r="709" spans="1:2">
      <c r="A709" s="2" t="s">
        <v>803</v>
      </c>
      <c r="B709" s="8">
        <f>NCCF!T82</f>
        <v>0</v>
      </c>
    </row>
    <row r="710" spans="1:2">
      <c r="A710" s="2" t="s">
        <v>804</v>
      </c>
      <c r="B710" s="8">
        <f>NCCF!T84</f>
        <v>0</v>
      </c>
    </row>
    <row r="711" spans="1:2">
      <c r="A711" s="2" t="s">
        <v>805</v>
      </c>
      <c r="B711" s="8">
        <f>NCCF!T86</f>
        <v>0</v>
      </c>
    </row>
    <row r="712" spans="1:2">
      <c r="A712" s="2" t="s">
        <v>806</v>
      </c>
      <c r="B712" s="9">
        <f>NCCF!T88</f>
        <v>0</v>
      </c>
    </row>
    <row r="713" spans="1:2">
      <c r="A713" s="2" t="s">
        <v>807</v>
      </c>
      <c r="B713" s="9">
        <f>NCCF!T90</f>
        <v>0</v>
      </c>
    </row>
    <row r="714" spans="1:2">
      <c r="A714" s="2" t="s">
        <v>808</v>
      </c>
      <c r="B714" s="9">
        <f>NCCF!T92</f>
        <v>0</v>
      </c>
    </row>
  </sheetData>
  <sheetProtection algorithmName="SHA-512" hashValue="mskOtzQLx8Q3JfxCMzUgLrsA4xmE6EVCjZ7NeEEd3R39WhCLduo9PArIMOlnoJNM79ckgPBiHM4q7pPMFx8jkg==" saltValue="U1erYCh+Vtw21MZ++ZCgxg==" spinCount="100000" sheet="1" objects="1" scenarios="1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21BD0-12D5-4336-8140-C1CF2FB0368B}">
  <sheetPr codeName="Sheet5"/>
  <dimension ref="A1"/>
  <sheetViews>
    <sheetView workbookViewId="0"/>
  </sheetViews>
  <sheetFormatPr defaultRowHeight="14"/>
  <sheetData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03CD7-BBBD-4A09-9608-020A7FB37E16}">
  <sheetPr codeName="Sheet6"/>
  <dimension ref="A1"/>
  <sheetViews>
    <sheetView workbookViewId="0"/>
  </sheetViews>
  <sheetFormatPr defaultRowHeight="14"/>
  <sheetData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E3D8E-3A72-4FE6-B7F4-EFA25C0238ED}">
  <sheetPr codeName="Sheet7"/>
  <dimension ref="A1"/>
  <sheetViews>
    <sheetView workbookViewId="0"/>
  </sheetViews>
  <sheetFormatPr defaultRowHeight="14"/>
  <sheetData/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EFF87-043C-47CC-B18E-24B8E9B74ED2}">
  <sheetPr codeName="Sheet8"/>
  <dimension ref="A1"/>
  <sheetViews>
    <sheetView workbookViewId="0"/>
  </sheetViews>
  <sheetFormatPr defaultRowHeight="14"/>
  <sheetData/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D1370-AC07-478C-9FC9-07CBCD115AB8}">
  <sheetPr codeName="Sheet9"/>
  <dimension ref="A1"/>
  <sheetViews>
    <sheetView workbookViewId="0"/>
  </sheetViews>
  <sheetFormatPr defaultRowHeight="14"/>
  <sheetData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n_x0020_Website xmlns="bba3916b-b03e-430f-b7d9-b14a76d4f0d5">false</On_x0020_Website>
    <Bulletin xmlns="bba3916b-b03e-430f-b7d9-b14a76d4f0d5">false</Bulletin>
    <i12cf6f957b34a8b8daf1a965a24513f xmlns="8b4d7851-d5b2-401f-8adb-0c063fef9281">
      <Terms xmlns="http://schemas.microsoft.com/office/infopath/2007/PartnerControls"/>
    </i12cf6f957b34a8b8daf1a965a24513f>
    <FI_x0020_Type xmlns="bba3916b-b03e-430f-b7d9-b14a76d4f0d5" xsi:nil="true"/>
    <_Status xmlns="http://schemas.microsoft.com/sharepoint/v3/fields">Draft</_Status>
    <Document_x0020_Owner xmlns="bba3916b-b03e-430f-b7d9-b14a76d4f0d5">
      <UserInfo>
        <DisplayName/>
        <AccountId xsi:nil="true"/>
        <AccountType/>
      </UserInfo>
    </Document_x0020_Owner>
    <Issue xmlns="bba3916b-b03e-430f-b7d9-b14a76d4f0d5">Rebranding CU and TR Templates</Issue>
    <lcf76f155ced4ddcb4097134ff3c332f xmlns="bba3916b-b03e-430f-b7d9-b14a76d4f0d5">
      <Terms xmlns="http://schemas.microsoft.com/office/infopath/2007/PartnerControls"/>
    </lcf76f155ced4ddcb4097134ff3c332f>
    <Document_x0020_Type xmlns="f683fc6c-8c5e-409e-add7-7f3d5a5b587a" xsi:nil="true"/>
    <Bulletin_x0020_Status xmlns="bba3916b-b03e-430f-b7d9-b14a76d4f0d5" xsi:nil="true"/>
    <Publication_x0020_Year xmlns="bba3916b-b03e-430f-b7d9-b14a76d4f0d5" xsi:nil="true"/>
    <TaxCatchAll xmlns="f683fc6c-8c5e-409e-add7-7f3d5a5b587a" xsi:nil="true"/>
    <_dlc_DocId xmlns="8b4d7851-d5b2-401f-8adb-0c063fef9281">BCFSA-510395669-960</_dlc_DocId>
    <_dlc_DocIdUrl xmlns="8b4d7851-d5b2-401f-8adb-0c063fef9281">
      <Url>https://bcfsa.sharepoint.com/sites/Policy/_layouts/15/DocIdRedir.aspx?ID=BCFSA-510395669-960</Url>
      <Description>BCFSA-510395669-960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DAD3F5634B9D419070047452ADE256" ma:contentTypeVersion="36" ma:contentTypeDescription="Create a new document." ma:contentTypeScope="" ma:versionID="cb4f5c5cd05d4f01953cefc835a7a30c">
  <xsd:schema xmlns:xsd="http://www.w3.org/2001/XMLSchema" xmlns:xs="http://www.w3.org/2001/XMLSchema" xmlns:p="http://schemas.microsoft.com/office/2006/metadata/properties" xmlns:ns2="8b4d7851-d5b2-401f-8adb-0c063fef9281" xmlns:ns3="bba3916b-b03e-430f-b7d9-b14a76d4f0d5" xmlns:ns4="http://schemas.microsoft.com/sharepoint/v3/fields" xmlns:ns5="f683fc6c-8c5e-409e-add7-7f3d5a5b587a" targetNamespace="http://schemas.microsoft.com/office/2006/metadata/properties" ma:root="true" ma:fieldsID="e1247f27e48e6a2197699f7e8a303d2a" ns2:_="" ns3:_="" ns4:_="" ns5:_="">
    <xsd:import namespace="8b4d7851-d5b2-401f-8adb-0c063fef9281"/>
    <xsd:import namespace="bba3916b-b03e-430f-b7d9-b14a76d4f0d5"/>
    <xsd:import namespace="http://schemas.microsoft.com/sharepoint/v3/fields"/>
    <xsd:import namespace="f683fc6c-8c5e-409e-add7-7f3d5a5b587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ocument_x0020_Owner" minOccurs="0"/>
                <xsd:element ref="ns4:_Status" minOccurs="0"/>
                <xsd:element ref="ns5:Document_x0020_Type" minOccurs="0"/>
                <xsd:element ref="ns3:Issue" minOccurs="0"/>
                <xsd:element ref="ns3:Bulletin_x0020_Status" minOccurs="0"/>
                <xsd:element ref="ns3:FI_x0020_Type" minOccurs="0"/>
                <xsd:element ref="ns3:Publication_x0020_Year" minOccurs="0"/>
                <xsd:element ref="ns3:Bulletin" minOccurs="0"/>
                <xsd:element ref="ns3:On_x0020_Website" minOccurs="0"/>
                <xsd:element ref="ns2:i12cf6f957b34a8b8daf1a965a24513f" minOccurs="0"/>
                <xsd:element ref="ns5:TaxCatchAll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2:SharedWithUsers" minOccurs="0"/>
                <xsd:element ref="ns2:SharedWithDetails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4d7851-d5b2-401f-8adb-0c063fef9281" elementFormDefault="qualified">
    <xsd:import namespace="http://schemas.microsoft.com/office/2006/documentManagement/types"/>
    <xsd:import namespace="http://schemas.microsoft.com/office/infopath/2007/PartnerControls"/>
    <xsd:element name="_dlc_DocId" ma:index="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i12cf6f957b34a8b8daf1a965a24513f" ma:index="21" nillable="true" ma:taxonomy="true" ma:internalName="i12cf6f957b34a8b8daf1a965a24513f" ma:taxonomyFieldName="Topic" ma:displayName="Topic" ma:readOnly="false" ma:default="" ma:fieldId="{212cf6f9-57b3-4a8b-8daf-1a965a24513f}" ma:sspId="d3b712b7-525a-40eb-a601-56239c35aad4" ma:termSetId="847a2f13-8bb5-4e33-b676-53c9adc7fefb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SharedWithUsers" ma:index="3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a3916b-b03e-430f-b7d9-b14a76d4f0d5" elementFormDefault="qualified">
    <xsd:import namespace="http://schemas.microsoft.com/office/2006/documentManagement/types"/>
    <xsd:import namespace="http://schemas.microsoft.com/office/infopath/2007/PartnerControls"/>
    <xsd:element name="Document_x0020_Owner" ma:index="7" nillable="true" ma:displayName="Document Owner" ma:list="UserInfo" ma:SharePointGroup="0" ma:internalName="Document_x0020_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Issue" ma:index="11" nillable="true" ma:displayName="Issue" ma:format="Dropdown" ma:internalName="Issue" ma:readOnly="false">
      <xsd:simpleType>
        <xsd:union memberTypes="dms:Text">
          <xsd:simpleType>
            <xsd:restriction base="dms:Choice">
              <xsd:enumeration value="AML"/>
              <xsd:enumeration value="Best Terms Pricing"/>
              <xsd:enumeration value="Information Security"/>
              <xsd:enumeration value="Insurer Code of Conduct"/>
              <xsd:enumeration value="IRIS Reporting Role Communication"/>
              <xsd:enumeration value="Outsourcing"/>
              <xsd:enumeration value="Guidance Tools"/>
              <xsd:enumeration value="Annual Statement on Market Conduct"/>
              <xsd:enumeration value="Roadmap"/>
              <xsd:enumeration value="Crypto Assets"/>
              <xsd:enumeration value="Information Bulletin Updates"/>
              <xsd:enumeration value="CU Reporting Templates"/>
              <xsd:enumeration value="Trust Reporting Templates"/>
              <xsd:enumeration value="Recovery Plan"/>
              <xsd:enumeration value="Unauthorized Insurance"/>
              <xsd:enumeration value="Warranty/Gap Insurance"/>
              <xsd:enumeration value="Filing Requirements"/>
              <xsd:enumeration value="CUDIC Advertising Guideline"/>
              <xsd:enumeration value="IS Reporting Rule"/>
              <xsd:enumeration value="Open Banking"/>
              <xsd:enumeration value="BlockChain"/>
              <xsd:enumeration value="Loan Data Reporting Requirements"/>
            </xsd:restriction>
          </xsd:simpleType>
        </xsd:union>
      </xsd:simpleType>
    </xsd:element>
    <xsd:element name="Bulletin_x0020_Status" ma:index="12" nillable="true" ma:displayName="Bulletin Status" ma:format="Dropdown" ma:internalName="Bulletin_x0020_Status" ma:readOnly="false">
      <xsd:simpleType>
        <xsd:restriction base="dms:Choice">
          <xsd:enumeration value="Active"/>
          <xsd:enumeration value="Inactive"/>
        </xsd:restriction>
      </xsd:simpleType>
    </xsd:element>
    <xsd:element name="FI_x0020_Type" ma:index="13" nillable="true" ma:displayName="FI Type" ma:format="Dropdown" ma:internalName="FI_x0020_Type" ma:readOnly="false">
      <xsd:simpleType>
        <xsd:restriction base="dms:Choice">
          <xsd:enumeration value="All FIs"/>
          <xsd:enumeration value="Credit Union"/>
          <xsd:enumeration value="Insurance"/>
          <xsd:enumeration value="Trust"/>
        </xsd:restriction>
      </xsd:simpleType>
    </xsd:element>
    <xsd:element name="Publication_x0020_Year" ma:index="14" nillable="true" ma:displayName="Publication Year" ma:internalName="Publication_x0020_Year" ma:readOnly="false">
      <xsd:simpleType>
        <xsd:restriction base="dms:Text">
          <xsd:maxLength value="255"/>
        </xsd:restriction>
      </xsd:simpleType>
    </xsd:element>
    <xsd:element name="Bulletin" ma:index="15" nillable="true" ma:displayName="Bulletin" ma:default="0" ma:internalName="Bulletin" ma:readOnly="false">
      <xsd:simpleType>
        <xsd:restriction base="dms:Boolean"/>
      </xsd:simpleType>
    </xsd:element>
    <xsd:element name="On_x0020_Website" ma:index="16" nillable="true" ma:displayName="On Website" ma:default="0" ma:internalName="On_x0020_Website" ma:readOnly="false">
      <xsd:simpleType>
        <xsd:restriction base="dms:Boolean"/>
      </xsd:simpleType>
    </xsd:element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8" nillable="true" ma:displayName="Length (seconds)" ma:internalName="MediaLengthInSeconds" ma:readOnly="true">
      <xsd:simpleType>
        <xsd:restriction base="dms:Unknown"/>
      </xsd:simpleType>
    </xsd:element>
    <xsd:element name="MediaServiceOCR" ma:index="2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35" nillable="true" ma:taxonomy="true" ma:internalName="lcf76f155ced4ddcb4097134ff3c332f" ma:taxonomyFieldName="MediaServiceImageTags" ma:displayName="Image Tags" ma:readOnly="false" ma:fieldId="{5cf76f15-5ced-4ddc-b409-7134ff3c332f}" ma:taxonomyMulti="true" ma:sspId="d3b712b7-525a-40eb-a601-56239c35a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8" nillable="true" ma:displayName="Status" ma:default="Draft" ma:format="Dropdown" ma:internalName="_Status" ma:readOnly="false">
      <xsd:simpleType>
        <xsd:union memberTypes="dms:Text">
          <xsd:simpleType>
            <xsd:restriction base="dms:Choice">
              <xsd:enumeration value="Draft"/>
              <xsd:enumeration value="Final"/>
              <xsd:enumeration value="Archiv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83fc6c-8c5e-409e-add7-7f3d5a5b587a" elementFormDefault="qualified">
    <xsd:import namespace="http://schemas.microsoft.com/office/2006/documentManagement/types"/>
    <xsd:import namespace="http://schemas.microsoft.com/office/infopath/2007/PartnerControls"/>
    <xsd:element name="Document_x0020_Type" ma:index="9" nillable="true" ma:displayName="Document Type" ma:format="Dropdown" ma:internalName="Document_x0020_Type" ma:readOnly="false">
      <xsd:simpleType>
        <xsd:restriction base="dms:Choice">
          <xsd:enumeration value="Advisory"/>
          <xsd:enumeration value="Regulatory Statement"/>
          <xsd:enumeration value="Guideline"/>
          <xsd:enumeration value="Rule"/>
          <xsd:enumeration value="Reporting Instructions"/>
          <xsd:enumeration value="Reporting Templates"/>
          <xsd:enumeration value="Project Plan"/>
          <xsd:enumeration value="Stakeholder Engagement &amp; Planning"/>
          <xsd:enumeration value="Briefing Note"/>
          <xsd:enumeration value="Feedback"/>
          <xsd:enumeration value="General"/>
          <xsd:enumeration value="Reference Material"/>
          <xsd:enumeration value="Process"/>
          <xsd:enumeration value="Summary of Changes"/>
          <xsd:enumeration value="Table"/>
        </xsd:restriction>
      </xsd:simpleType>
    </xsd:element>
    <xsd:element name="TaxCatchAll" ma:index="22" nillable="true" ma:displayName="Taxonomy Catch All Column" ma:hidden="true" ma:list="{21f071e8-d1c3-4f7b-8b30-2a43dd7aebac}" ma:internalName="TaxCatchAll" ma:showField="CatchAllData" ma:web="8b4d7851-d5b2-401f-8adb-0c063fef92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Status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1921CA53-9894-4452-858B-C6FCD9B40739}">
  <ds:schemaRefs>
    <ds:schemaRef ds:uri="http://www.w3.org/XML/1998/namespace"/>
    <ds:schemaRef ds:uri="http://schemas.microsoft.com/office/2006/documentManagement/types"/>
    <ds:schemaRef ds:uri="737d3266-72a9-475e-8508-93a179571b33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fd40ba7d-2612-43ab-ad39-034460d73def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685F097-B614-44B1-AC05-69B82B02C21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793D3B9-89E7-43EE-938A-7288BD39D2DE}"/>
</file>

<file path=customXml/itemProps4.xml><?xml version="1.0" encoding="utf-8"?>
<ds:datastoreItem xmlns:ds="http://schemas.openxmlformats.org/officeDocument/2006/customXml" ds:itemID="{8DB9442E-F5CC-4112-9F5F-5AA5004EEA2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4</vt:i4>
      </vt:variant>
    </vt:vector>
  </HeadingPairs>
  <TitlesOfParts>
    <vt:vector size="18" baseType="lpstr">
      <vt:lpstr>Cover Page</vt:lpstr>
      <vt:lpstr>ToC</vt:lpstr>
      <vt:lpstr>NCCF</vt:lpstr>
      <vt:lpstr>Upload link</vt:lpstr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NCCF!Print_Area</vt:lpstr>
      <vt:lpstr>ToC!Print_Area</vt:lpstr>
      <vt:lpstr>NCCF!Print_Titles</vt:lpstr>
      <vt:lpstr>ToC!Print_Titles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Szinku, Tunde FIN:EX</dc:creator>
  <cp:lastModifiedBy>Tunde Szinku</cp:lastModifiedBy>
  <cp:lastPrinted>2022-08-19T00:00:08Z</cp:lastPrinted>
  <dcterms:created xsi:type="dcterms:W3CDTF">2019-01-08T17:46:18Z</dcterms:created>
  <dcterms:modified xsi:type="dcterms:W3CDTF">2022-08-19T21:32:27Z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0x010100C3DAD3F5634B9D419070047452ADE256</vt:lpwstr>
  </property>
  <property fmtid="{D5CDD505-2E9C-101B-9397-08002B2CF9AE}" pid="3" name="_dlc_DocIdItemGuid">
    <vt:lpwstr>3a609422-b986-48c9-bdf6-bebd823702c4</vt:lpwstr>
  </property>
  <property fmtid="{D5CDD505-2E9C-101B-9397-08002B2CF9AE}" pid="4" name="Topic">
    <vt:lpwstr/>
  </property>
  <property fmtid="{D5CDD505-2E9C-101B-9397-08002B2CF9AE}" pid="5" name="MediaServiceImageTags">
    <vt:lpwstr/>
  </property>
</Properties>
</file>